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685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AT" sheetId="46" r:id="rId46"/>
    <sheet name="AU" sheetId="47" r:id="rId47"/>
    <sheet name="AV" sheetId="48" r:id="rId48"/>
    <sheet name="AW" sheetId="49" r:id="rId49"/>
    <sheet name="AX" sheetId="50" r:id="rId50"/>
    <sheet name="AY" sheetId="51" r:id="rId51"/>
    <sheet name="AZ" sheetId="52" r:id="rId52"/>
    <sheet name="BA" sheetId="53" r:id="rId53"/>
    <sheet name="BB" sheetId="54" r:id="rId54"/>
    <sheet name="BC" sheetId="55" r:id="rId55"/>
    <sheet name="BD" sheetId="56" r:id="rId56"/>
    <sheet name="BE" sheetId="57" r:id="rId57"/>
    <sheet name="BF" sheetId="58" r:id="rId58"/>
    <sheet name="BG" sheetId="59" r:id="rId59"/>
    <sheet name="BH" sheetId="60" r:id="rId60"/>
    <sheet name="BI" sheetId="61" r:id="rId61"/>
    <sheet name="BJ" sheetId="62" r:id="rId62"/>
    <sheet name="BK" sheetId="63" r:id="rId63"/>
    <sheet name="BL" sheetId="64" r:id="rId64"/>
    <sheet name="BM" sheetId="65" r:id="rId65"/>
    <sheet name="BN" sheetId="66" r:id="rId66"/>
    <sheet name="BO" sheetId="67" r:id="rId67"/>
    <sheet name="BP" sheetId="68" r:id="rId68"/>
    <sheet name="BQ" sheetId="69" r:id="rId69"/>
    <sheet name="BR" sheetId="70" r:id="rId70"/>
    <sheet name="BS" sheetId="71" r:id="rId71"/>
    <sheet name="BT" sheetId="72" r:id="rId72"/>
    <sheet name="BU" sheetId="73" r:id="rId73"/>
    <sheet name="BV" sheetId="74" r:id="rId74"/>
    <sheet name="BW" sheetId="75" r:id="rId75"/>
    <sheet name="BX" sheetId="76" r:id="rId76"/>
    <sheet name="BY" sheetId="77" r:id="rId77"/>
    <sheet name="BZ" sheetId="78" r:id="rId78"/>
    <sheet name="CA" sheetId="79" r:id="rId79"/>
    <sheet name="CB" sheetId="80" r:id="rId80"/>
    <sheet name="CC" sheetId="81" r:id="rId81"/>
    <sheet name="CD" sheetId="82" r:id="rId82"/>
    <sheet name="CE" sheetId="83" r:id="rId83"/>
    <sheet name="CF" sheetId="84" r:id="rId84"/>
    <sheet name="CG" sheetId="85" r:id="rId85"/>
    <sheet name="CH" sheetId="86" r:id="rId86"/>
    <sheet name="CI" sheetId="87" r:id="rId87"/>
    <sheet name="CJ" sheetId="88" r:id="rId88"/>
    <sheet name="CK" sheetId="89" r:id="rId89"/>
    <sheet name="CL" sheetId="90" r:id="rId90"/>
    <sheet name="CM" sheetId="91" r:id="rId91"/>
    <sheet name="CN" sheetId="92" r:id="rId92"/>
    <sheet name="CO" sheetId="93" r:id="rId93"/>
    <sheet name="CP" sheetId="94" r:id="rId94"/>
    <sheet name="CQ" sheetId="95" r:id="rId95"/>
    <sheet name="CR" sheetId="96" r:id="rId96"/>
    <sheet name="CS" sheetId="97" r:id="rId97"/>
    <sheet name="CT" sheetId="98" r:id="rId98"/>
    <sheet name="CU" sheetId="99" r:id="rId99"/>
    <sheet name="CV" sheetId="100" r:id="rId100"/>
    <sheet name="CW" sheetId="101" r:id="rId101"/>
    <sheet name="CX" sheetId="102" r:id="rId102"/>
    <sheet name="CY" sheetId="103" r:id="rId103"/>
    <sheet name="CZ" sheetId="104" r:id="rId104"/>
    <sheet name="DA" sheetId="105" r:id="rId105"/>
    <sheet name="DB" sheetId="106" r:id="rId106"/>
    <sheet name="DC" sheetId="107" r:id="rId107"/>
    <sheet name="DD" sheetId="108" r:id="rId108"/>
    <sheet name="DE" sheetId="109" r:id="rId109"/>
    <sheet name="DF" sheetId="110" r:id="rId110"/>
    <sheet name="DG" sheetId="111" r:id="rId111"/>
    <sheet name="DH" sheetId="112" r:id="rId112"/>
    <sheet name="DI" sheetId="113" r:id="rId113"/>
    <sheet name="DJ" sheetId="114" r:id="rId114"/>
    <sheet name="DK" sheetId="115" r:id="rId115"/>
    <sheet name="DL" sheetId="116" r:id="rId116"/>
    <sheet name="DM" sheetId="117" r:id="rId117"/>
    <sheet name="DN" sheetId="118" r:id="rId118"/>
    <sheet name="DO" sheetId="119" r:id="rId119"/>
    <sheet name="DP" sheetId="120" r:id="rId120"/>
    <sheet name="DQ" sheetId="121" r:id="rId121"/>
    <sheet name="DR" sheetId="122" r:id="rId122"/>
    <sheet name="DS" sheetId="123" r:id="rId123"/>
    <sheet name="DT" sheetId="124" r:id="rId124"/>
    <sheet name="DU" sheetId="125" r:id="rId125"/>
    <sheet name="DV" sheetId="126" r:id="rId126"/>
    <sheet name="DW" sheetId="127" r:id="rId127"/>
    <sheet name="DX" sheetId="128" r:id="rId128"/>
    <sheet name="DY" sheetId="129" r:id="rId129"/>
    <sheet name="DZ" sheetId="130" r:id="rId130"/>
    <sheet name="EA" sheetId="131" r:id="rId131"/>
    <sheet name="EB" sheetId="132" r:id="rId132"/>
    <sheet name="EC" sheetId="133" r:id="rId133"/>
    <sheet name="ED" sheetId="134" r:id="rId134"/>
    <sheet name="EE" sheetId="135" r:id="rId135"/>
    <sheet name="EF" sheetId="136" r:id="rId136"/>
    <sheet name="EG" sheetId="137" r:id="rId137"/>
    <sheet name="EH" sheetId="138" r:id="rId138"/>
    <sheet name="EI" sheetId="139" r:id="rId139"/>
    <sheet name="EJ" sheetId="140" r:id="rId140"/>
    <sheet name="EK" sheetId="141" r:id="rId141"/>
    <sheet name="EL" sheetId="142" r:id="rId142"/>
    <sheet name="EM" sheetId="143" r:id="rId143"/>
    <sheet name="EN" sheetId="144" r:id="rId144"/>
    <sheet name="EO" sheetId="145" r:id="rId145"/>
    <sheet name="EP" sheetId="146" r:id="rId146"/>
    <sheet name="EQ" sheetId="147" r:id="rId147"/>
    <sheet name="ER" sheetId="148" r:id="rId148"/>
    <sheet name="ES" sheetId="149" r:id="rId149"/>
  </sheets>
  <definedNames/>
  <calcPr fullCalcOnLoad="1"/>
</workbook>
</file>

<file path=xl/sharedStrings.xml><?xml version="1.0" encoding="utf-8"?>
<sst xmlns="http://schemas.openxmlformats.org/spreadsheetml/2006/main" count="225" uniqueCount="181">
  <si>
    <t>County</t>
  </si>
  <si>
    <t>2001 Restatements (#1)</t>
  </si>
  <si>
    <t>Restatement</t>
  </si>
  <si>
    <t>Balance Sheet</t>
  </si>
  <si>
    <t>Adjustments</t>
  </si>
  <si>
    <t>Adjusted Balance Sheet</t>
  </si>
  <si>
    <t>Reversing Entries</t>
  </si>
  <si>
    <t>Cash</t>
  </si>
  <si>
    <t>GASB 33 Adjustments</t>
  </si>
  <si>
    <t>Financial Statements</t>
  </si>
  <si>
    <t>Modified Accrual</t>
  </si>
  <si>
    <t>Accrual Adjustments</t>
  </si>
  <si>
    <t>Accrual</t>
  </si>
  <si>
    <t>100 - General</t>
  </si>
  <si>
    <t>Trans.</t>
  </si>
  <si>
    <t>Roll-up</t>
  </si>
  <si>
    <t>DR</t>
  </si>
  <si>
    <t>CR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</si>
  <si>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</si>
  <si>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</si>
  <si>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</si>
  <si>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</si>
  <si>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</si>
  <si>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</si>
  <si>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</si>
  <si>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</si>
  <si>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</si>
  <si>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</si>
  <si>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</si>
  <si>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</si>
  <si>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</si>
  <si>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</si>
  <si>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</si>
  <si>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</si>
  <si>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</si>
  <si>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</si>
  <si>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</si>
  <si>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</si>
  <si>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</si>
  <si>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</si>
  <si>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</si>
  <si>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</si>
  <si>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Sales Taxes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</si>
  <si>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</si>
  <si>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</si>
  <si>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</si>
  <si>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</si>
  <si>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</si>
  <si>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</si>
  <si>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</si>
  <si>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</si>
  <si>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</si>
  <si>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</si>
  <si>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</si>
  <si>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</si>
  <si>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</si>
  <si>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</si>
  <si>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</si>
  <si>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</si>
  <si>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</si>
  <si>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</si>
  <si>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</si>
  <si>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</si>
  <si>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</si>
  <si>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</si>
  <si>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</si>
  <si>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</si>
  <si>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</si>
  <si>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</si>
  <si>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</si>
  <si>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</si>
  <si>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</si>
  <si>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</si>
  <si>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</si>
  <si>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</si>
  <si>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</si>
  <si>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</si>
  <si>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</si>
  <si>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</si>
  <si>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</si>
  <si>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</si>
  <si>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</si>
  <si>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</si>
  <si>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</si>
  <si>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</si>
  <si>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</si>
  <si>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</si>
  <si>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</si>
  <si>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</si>
  <si>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</si>
  <si>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</si>
  <si>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</si>
  <si>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</si>
  <si>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</si>
  <si>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</si>
  <si>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</si>
  <si>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</si>
  <si>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</si>
  <si>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</si>
  <si>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</si>
  <si>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</si>
  <si>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</si>
  <si>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</si>
  <si>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</si>
  <si>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Levied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</si>
  <si>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</si>
  <si>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</si>
  <si>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</si>
  <si>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</si>
  <si>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</si>
  <si>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</si>
  <si>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</si>
  <si>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</si>
  <si>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</si>
  <si>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</si>
  <si>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</si>
  <si>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</si>
  <si>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Sales Taxes  </t>
  </si>
  <si>
    <t>Intergovernmental</t>
  </si>
  <si>
    <t xml:space="preserve">Interest  </t>
  </si>
  <si>
    <t>Licenses and Permits</t>
  </si>
  <si>
    <t>Fines and Forfeitures</t>
  </si>
  <si>
    <t>Rentals</t>
  </si>
  <si>
    <t>Charges for Services</t>
  </si>
  <si>
    <t>Contributions and Donations</t>
  </si>
  <si>
    <t>Special Assessments</t>
  </si>
  <si>
    <t>Net Decrease in Fair Value of Investments</t>
  </si>
  <si>
    <t>All Other Revenues</t>
  </si>
  <si>
    <t>Total Revenues</t>
  </si>
  <si>
    <t>Expenditures</t>
  </si>
  <si>
    <t>Governmental Activities:</t>
  </si>
  <si>
    <t xml:space="preserve">  General Government:</t>
  </si>
  <si>
    <t xml:space="preserve">    Legislative and Executive</t>
  </si>
  <si>
    <t xml:space="preserve">    Judicial</t>
  </si>
  <si>
    <t xml:space="preserve">  Public Safety</t>
  </si>
  <si>
    <t xml:space="preserve">  Public Works</t>
  </si>
  <si>
    <t xml:space="preserve">  Health</t>
  </si>
  <si>
    <t xml:space="preserve">  Human Services</t>
  </si>
  <si>
    <t xml:space="preserve">  Consevation and Recreation</t>
  </si>
  <si>
    <t xml:space="preserve">  Other   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</si>
  <si>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</si>
  <si>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</si>
  <si>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</si>
  <si>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</si>
  <si>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</si>
  <si>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</si>
  <si>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Depreciation Expense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</si>
  <si>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</si>
  <si>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</si>
  <si>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</si>
  <si>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</si>
  <si>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</si>
  <si>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</si>
  <si>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</si>
  <si>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</si>
  <si>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</si>
  <si>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</si>
  <si>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</si>
  <si>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</si>
  <si>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</si>
  <si>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</si>
  <si>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</si>
  <si>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 xml:space="preserve"> 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</si>
  <si>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</si>
  <si>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</si>
  <si>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</si>
  <si>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</si>
  <si>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</si>
  <si>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</si>
  <si>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</si>
  <si>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</si>
  <si>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</si>
  <si>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</si>
  <si>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</si>
  <si>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</t>
  </si>
  <si>
    <t>---------&gt;&gt;</t>
  </si>
  <si>
    <t>**From CAFR (trial rollovers)**</t>
  </si>
  <si>
    <t>**1999's Restatements**</t>
  </si>
  <si>
    <t>To #2, 1st column</t>
  </si>
  <si>
    <t>**GASB 34 entries**</t>
  </si>
  <si>
    <t>To #3, 1st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</si>
</sst>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1">
    <xf numFmtId="0" fontId="0" fillId="0" borderId="0" xfId="0" applyAlignment="1">
      <alignment/>
    </xf>
    <xf numFmtId="0" fontId="8" fillId="0" borderId="0" xfId="0" applyFill="1" applyAlignment="1">
      <alignment horizontal="centerContinuous"/>
    </xf>
    <xf numFmtId="3" fontId="7" fillId="0" borderId="0" xfId="16" applyFont="1" applyBorder="1" applyAlignment="1">
      <alignment/>
    </xf>
    <xf numFmtId="3" fontId="7" fillId="0" borderId="0" xfId="16" applyFont="1" applyAlignment="1">
      <alignment/>
    </xf>
    <xf numFmtId="3" fontId="7" fillId="0" borderId="2" xfId="16" applyFont="1" applyAlignment="1">
      <alignment/>
    </xf>
    <xf numFmtId="0" fontId="5" fillId="0" borderId="0" xfId="0" applyFont="1" applyAlignment="1">
      <alignment/>
    </xf>
    <xf numFmtId="3" fontId="4" fillId="0" borderId="0" xfId="16" applyFont="1" applyAlignment="1">
      <alignment horizontal="centerContinuous"/>
    </xf>
    <xf numFmtId="3" fontId="7" fillId="0" borderId="3" xfId="16" applyFont="1" applyAlignment="1">
      <alignment/>
    </xf>
    <xf numFmtId="3" fontId="7" fillId="0" borderId="2" xfId="16" applyFont="1" applyBorder="1" applyAlignment="1">
      <alignment/>
    </xf>
    <xf numFmtId="3" fontId="4" fillId="0" borderId="0" xfId="16" applyFont="1" applyAlignment="1">
      <alignment/>
    </xf>
    <xf numFmtId="22" fontId="8" fillId="2" borderId="0" xfId="0" applyNumberFormat="1" applyFont="1" applyAlignment="1">
      <alignment/>
    </xf>
    <xf numFmtId="0" fontId="7" fillId="0" borderId="3" xfId="0" applyFont="1" applyBorder="1" applyAlignment="1">
      <alignment/>
    </xf>
    <xf numFmtId="19" fontId="8" fillId="0" borderId="0" xfId="19" applyNumberFormat="1" applyFont="1" applyAlignment="1">
      <alignment/>
    </xf>
    <xf numFmtId="3" fontId="7" fillId="0" borderId="3" xfId="16" applyFont="1" applyBorder="1" applyAlignment="1">
      <alignment/>
    </xf>
    <xf numFmtId="3" fontId="7" fillId="0" borderId="4" xfId="16" applyFont="1" applyBorder="1" applyAlignment="1">
      <alignment/>
    </xf>
    <xf numFmtId="3" fontId="0" fillId="0" borderId="0" xfId="16" applyFont="1" applyAlignment="1">
      <alignment/>
    </xf>
    <xf numFmtId="0" fontId="6" fillId="0" borderId="0" xfId="0" applyFont="1" applyAlignment="1">
      <alignment horizontal="centerContinuous"/>
    </xf>
    <xf numFmtId="22" fontId="6" fillId="0" borderId="0" xfId="0" applyNumberFormat="1" applyFont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22" fontId="8" fillId="0" borderId="0" xfId="0" applyNumberFormat="1" applyFont="1" applyAlignment="1">
      <alignment horizontal="centerContinuous"/>
    </xf>
    <xf numFmtId="0" fontId="8" fillId="0" borderId="3" xfId="0" applyFont="1" applyBorder="1" applyAlignment="1">
      <alignment horizontal="center"/>
    </xf>
    <xf numFmtId="3" fontId="7" fillId="0" borderId="0" xfId="16" applyFont="1" applyAlignment="1">
      <alignment/>
    </xf>
    <xf numFmtId="19" fontId="7" fillId="0" borderId="0" xfId="19" applyNumberFormat="1" applyFont="1" applyAlignment="1">
      <alignment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horizontal="center"/>
    </xf>
    <xf numFmtId="0" fontId="7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styles" Target="styles.xml" /><Relationship Id="rId151" Type="http://schemas.openxmlformats.org/officeDocument/2006/relationships/sharedStrings" Target="sharedStrings.xml" /><Relationship Id="rId1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42.421875" style="20" customWidth="1"/>
    <col min="2" max="5" width="12.57421875" style="20" customWidth="1"/>
    <col min="6" max="12" width="12.57421875" style="0" hidden="1" customWidth="1"/>
    <col min="13" max="14" width="12.57421875" style="20" hidden="1" customWidth="1"/>
    <col min="15" max="16" width="12.57421875" style="20" customWidth="1"/>
    <col min="17" max="17" width="16.28125" style="20" customWidth="1"/>
    <col min="18" max="20" width="12.57421875" style="20" customWidth="1"/>
    <col min="21" max="22" width="13.8515625" style="20" customWidth="1"/>
    <col min="23" max="23" width="12.57421875" style="20" customWidth="1"/>
    <col min="24" max="16384" width="8.421875" style="20" customWidth="1"/>
  </cols>
  <sheetData>
    <row r="1" spans="1:22" ht="15">
      <c r="A1" s="21" t="s">
        <v>0</v>
      </c>
      <c r="B1" s="20" t="str">
        <f>IF(B193&lt;&gt;C193,ABS(B193-C193)," ")</f>
        <v> </v>
      </c>
      <c r="D1" s="20" t="str">
        <f>IF(D193&lt;&gt;E193,ABS(D193-E193)," ")</f>
        <v> </v>
      </c>
      <c r="F1" t="str">
        <f>IF(F193&lt;&gt;G193,ABS(F193-G193)," ")</f>
        <v> </v>
      </c>
      <c r="H1" t="str">
        <f>IF(H193&lt;&gt;I193,ABS(H193-I193)," ")</f>
        <v> </v>
      </c>
      <c r="K1" t="str">
        <f>IF(K193&lt;&gt;L193,ABS(K193-L193)," ")</f>
        <v> </v>
      </c>
      <c r="M1" s="20" t="str">
        <f>IF(M193&lt;&gt;N193,ABS(M193-N193)," ")</f>
        <v> </v>
      </c>
      <c r="O1" s="20" t="str">
        <f>IF(O193&lt;&gt;P193,ABS(O193-P193)," ")</f>
        <v> </v>
      </c>
      <c r="Q1" s="27"/>
      <c r="R1" s="20" t="str">
        <f>IF(R193&lt;&gt;S193,ABS(R193-S193)," ")</f>
        <v> </v>
      </c>
      <c r="T1" s="20" t="str">
        <f>IF(T193&lt;&gt;U193,ABS(T193-U193)," ")</f>
        <v> </v>
      </c>
      <c r="U1" s="12">
        <f ca="1">NOW()</f>
        <v>37175.507372685184</v>
      </c>
      <c r="V1" s="10">
        <f ca="1">NOW()</f>
        <v>37175.507372685184</v>
      </c>
    </row>
    <row r="2" spans="1:22" ht="15">
      <c r="A2" s="21" t="s">
        <v>1</v>
      </c>
      <c r="D2" s="1" t="s">
        <v>2</v>
      </c>
      <c r="E2" s="1"/>
      <c r="V2" s="12"/>
    </row>
    <row r="3" spans="1:22" ht="15">
      <c r="A3" s="21"/>
      <c r="B3" s="23" t="s">
        <v>3</v>
      </c>
      <c r="C3" s="23"/>
      <c r="D3" s="23" t="s">
        <v>4</v>
      </c>
      <c r="E3" s="23"/>
      <c r="F3" s="16" t="s">
        <v>5</v>
      </c>
      <c r="G3" s="16"/>
      <c r="H3" s="16" t="s">
        <v>6</v>
      </c>
      <c r="I3" s="16"/>
      <c r="J3" s="19" t="s">
        <v>7</v>
      </c>
      <c r="K3" s="16" t="s">
        <v>4</v>
      </c>
      <c r="L3" s="16"/>
      <c r="M3" s="23" t="s">
        <v>8</v>
      </c>
      <c r="N3" s="23"/>
      <c r="O3" s="23" t="s">
        <v>9</v>
      </c>
      <c r="P3" s="23"/>
      <c r="Q3" s="28" t="s">
        <v>10</v>
      </c>
      <c r="R3" s="23" t="s">
        <v>11</v>
      </c>
      <c r="S3" s="23"/>
      <c r="T3" s="23" t="s">
        <v>9</v>
      </c>
      <c r="U3" s="23"/>
      <c r="V3" s="28" t="s">
        <v>12</v>
      </c>
    </row>
    <row r="4" spans="1:22" ht="15">
      <c r="A4" s="21" t="s">
        <v>13</v>
      </c>
      <c r="B4" s="24">
        <v>37256</v>
      </c>
      <c r="C4" s="24"/>
      <c r="D4" s="24">
        <f>B4</f>
        <v>37256</v>
      </c>
      <c r="E4" s="24"/>
      <c r="F4" s="17">
        <f>D4</f>
        <v>37256</v>
      </c>
      <c r="G4" s="17"/>
      <c r="H4" s="17">
        <v>36526</v>
      </c>
      <c r="I4" s="16"/>
      <c r="J4" s="19" t="s">
        <v>14</v>
      </c>
      <c r="K4" s="17">
        <f>F4</f>
        <v>37256</v>
      </c>
      <c r="L4" s="17"/>
      <c r="M4" s="24">
        <f>K4</f>
        <v>37256</v>
      </c>
      <c r="N4" s="24"/>
      <c r="O4" s="24">
        <f>M4</f>
        <v>37256</v>
      </c>
      <c r="P4" s="24"/>
      <c r="Q4" s="29" t="s">
        <v>15</v>
      </c>
      <c r="R4" s="24">
        <f>O4</f>
        <v>37256</v>
      </c>
      <c r="S4" s="24"/>
      <c r="T4" s="24">
        <f>R4</f>
        <v>37256</v>
      </c>
      <c r="U4" s="24"/>
      <c r="V4" s="28" t="s">
        <v>15</v>
      </c>
    </row>
    <row r="5" spans="1:22" ht="15">
      <c r="A5" s="11"/>
      <c r="B5" s="25" t="s">
        <v>16</v>
      </c>
      <c r="C5" s="25" t="s">
        <v>17</v>
      </c>
      <c r="D5" s="25" t="s">
        <v>16</v>
      </c>
      <c r="E5" s="25" t="s">
        <v>17</v>
      </c>
      <c r="F5" s="18" t="s">
        <v>16</v>
      </c>
      <c r="G5" s="18" t="s">
        <v>17</v>
      </c>
      <c r="H5" s="19" t="s">
        <v>16</v>
      </c>
      <c r="I5" s="19" t="s">
        <v>17</v>
      </c>
      <c r="J5" s="19">
        <v>1999</v>
      </c>
      <c r="K5" s="18" t="s">
        <v>16</v>
      </c>
      <c r="L5" s="18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18</v>
      </c>
      <c r="R5" s="25" t="s">
        <v>16</v>
      </c>
      <c r="S5" s="25" t="s">
        <v>17</v>
      </c>
      <c r="T5" s="25" t="s">
        <v>16</v>
      </c>
      <c r="U5" s="25" t="s">
        <v>17</v>
      </c>
      <c r="V5" s="25" t="s">
        <v>18</v>
      </c>
    </row>
    <row r="6" ht="15">
      <c r="A6" s="21" t="s">
        <v>19</v>
      </c>
    </row>
    <row r="7" spans="1:22" ht="15">
      <c r="A7" s="20" t="s">
        <v>20</v>
      </c>
      <c r="B7" s="26">
        <v>2586</v>
      </c>
      <c r="C7" s="26"/>
      <c r="D7" s="26"/>
      <c r="E7" s="26"/>
      <c r="F7" s="15">
        <f>B7-C7+D7-E7</f>
        <v>2586</v>
      </c>
      <c r="G7" s="15"/>
      <c r="J7">
        <f>J184+J189</f>
        <v>0</v>
      </c>
      <c r="K7" s="15"/>
      <c r="L7" s="15"/>
      <c r="M7" s="26"/>
      <c r="N7" s="26"/>
      <c r="O7" s="26">
        <f>F7+H7-I7+J7+K7-L7+M7-N7</f>
        <v>2586</v>
      </c>
      <c r="P7" s="26"/>
      <c r="Q7" s="26">
        <f>O7</f>
        <v>2586</v>
      </c>
      <c r="R7" s="26"/>
      <c r="S7" s="26"/>
      <c r="T7" s="26">
        <f>O7+R7-S7</f>
        <v>2586</v>
      </c>
      <c r="U7" s="26"/>
      <c r="V7" s="26">
        <f>T7</f>
        <v>2586</v>
      </c>
    </row>
    <row r="8" spans="1:22" ht="15">
      <c r="A8" s="20" t="s">
        <v>21</v>
      </c>
      <c r="B8" s="26"/>
      <c r="C8" s="26"/>
      <c r="D8" s="26"/>
      <c r="E8" s="26"/>
      <c r="F8" s="15"/>
      <c r="G8" s="15"/>
      <c r="K8" s="15"/>
      <c r="L8" s="15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5">
      <c r="A9" s="20" t="s">
        <v>22</v>
      </c>
      <c r="B9" s="26"/>
      <c r="C9" s="26"/>
      <c r="D9" s="26"/>
      <c r="E9" s="26"/>
      <c r="F9" s="15">
        <f aca="true" t="shared" si="0" ref="F9:F21">B9-C9+D9-E9</f>
        <v>0</v>
      </c>
      <c r="G9" s="15"/>
      <c r="K9" s="15"/>
      <c r="L9" s="15"/>
      <c r="M9" s="26"/>
      <c r="N9" s="26"/>
      <c r="O9" s="26">
        <f aca="true" t="shared" si="1" ref="O9:O21">F9+H9-I9+J9+K9-L9+M9-N9</f>
        <v>0</v>
      </c>
      <c r="P9" s="26"/>
      <c r="Q9" s="26">
        <f aca="true" t="shared" si="2" ref="Q9:Q21">O9</f>
        <v>0</v>
      </c>
      <c r="R9" s="26"/>
      <c r="S9" s="26"/>
      <c r="T9" s="26">
        <f aca="true" t="shared" si="3" ref="T9:T21">O9+R9-S9</f>
        <v>0</v>
      </c>
      <c r="U9" s="26"/>
      <c r="V9" s="26">
        <f aca="true" t="shared" si="4" ref="V9:V21">T9</f>
        <v>0</v>
      </c>
    </row>
    <row r="10" spans="1:22" ht="15">
      <c r="A10" s="20" t="s">
        <v>23</v>
      </c>
      <c r="B10" s="26"/>
      <c r="C10" s="26"/>
      <c r="D10" s="26"/>
      <c r="E10" s="26"/>
      <c r="F10" s="15">
        <f t="shared" si="0"/>
        <v>0</v>
      </c>
      <c r="G10" s="15"/>
      <c r="K10" s="15"/>
      <c r="L10" s="15"/>
      <c r="M10" s="26"/>
      <c r="N10" s="26"/>
      <c r="O10" s="26">
        <f t="shared" si="1"/>
        <v>0</v>
      </c>
      <c r="P10" s="26"/>
      <c r="Q10" s="26">
        <f t="shared" si="2"/>
        <v>0</v>
      </c>
      <c r="R10" s="26"/>
      <c r="S10" s="26"/>
      <c r="T10" s="26">
        <f t="shared" si="3"/>
        <v>0</v>
      </c>
      <c r="U10" s="26"/>
      <c r="V10" s="26">
        <f t="shared" si="4"/>
        <v>0</v>
      </c>
    </row>
    <row r="11" spans="1:22" ht="15">
      <c r="A11" s="20" t="s">
        <v>24</v>
      </c>
      <c r="B11" s="26"/>
      <c r="C11" s="26"/>
      <c r="D11" s="26"/>
      <c r="E11" s="26"/>
      <c r="F11" s="15">
        <f t="shared" si="0"/>
        <v>0</v>
      </c>
      <c r="G11" s="15"/>
      <c r="K11" s="15"/>
      <c r="L11" s="15"/>
      <c r="M11" s="26"/>
      <c r="N11" s="26"/>
      <c r="O11" s="26">
        <f t="shared" si="1"/>
        <v>0</v>
      </c>
      <c r="P11" s="26"/>
      <c r="Q11" s="26">
        <f t="shared" si="2"/>
        <v>0</v>
      </c>
      <c r="R11" s="26"/>
      <c r="S11" s="26"/>
      <c r="T11" s="26">
        <f t="shared" si="3"/>
        <v>0</v>
      </c>
      <c r="U11" s="26"/>
      <c r="V11" s="26">
        <f t="shared" si="4"/>
        <v>0</v>
      </c>
    </row>
    <row r="12" spans="1:22" ht="15">
      <c r="A12" s="20" t="s">
        <v>25</v>
      </c>
      <c r="B12" s="26"/>
      <c r="C12" s="26"/>
      <c r="D12" s="26"/>
      <c r="E12" s="26"/>
      <c r="F12" s="15">
        <f t="shared" si="0"/>
        <v>0</v>
      </c>
      <c r="G12" s="15"/>
      <c r="K12" s="15"/>
      <c r="L12" s="15"/>
      <c r="M12" s="26"/>
      <c r="N12" s="26"/>
      <c r="O12" s="26">
        <f t="shared" si="1"/>
        <v>0</v>
      </c>
      <c r="P12" s="26"/>
      <c r="Q12" s="26">
        <f t="shared" si="2"/>
        <v>0</v>
      </c>
      <c r="R12" s="26"/>
      <c r="S12" s="26"/>
      <c r="T12" s="26">
        <f t="shared" si="3"/>
        <v>0</v>
      </c>
      <c r="U12" s="26"/>
      <c r="V12" s="26">
        <f t="shared" si="4"/>
        <v>0</v>
      </c>
    </row>
    <row r="13" spans="1:22" ht="15">
      <c r="A13" s="20" t="s">
        <v>26</v>
      </c>
      <c r="B13" s="26"/>
      <c r="C13" s="26"/>
      <c r="D13" s="26"/>
      <c r="E13" s="26"/>
      <c r="F13" s="15">
        <f t="shared" si="0"/>
        <v>0</v>
      </c>
      <c r="G13" s="15"/>
      <c r="K13" s="15"/>
      <c r="L13" s="15"/>
      <c r="M13" s="26"/>
      <c r="N13" s="26"/>
      <c r="O13" s="26">
        <f t="shared" si="1"/>
        <v>0</v>
      </c>
      <c r="P13" s="26"/>
      <c r="Q13" s="26">
        <f t="shared" si="2"/>
        <v>0</v>
      </c>
      <c r="R13" s="26"/>
      <c r="S13" s="26"/>
      <c r="T13" s="26">
        <f t="shared" si="3"/>
        <v>0</v>
      </c>
      <c r="U13" s="26"/>
      <c r="V13" s="26">
        <f t="shared" si="4"/>
        <v>0</v>
      </c>
    </row>
    <row r="14" spans="1:22" ht="15">
      <c r="A14" s="20" t="s">
        <v>27</v>
      </c>
      <c r="B14" s="26"/>
      <c r="C14" s="26"/>
      <c r="D14" s="26"/>
      <c r="E14" s="26"/>
      <c r="F14" s="15">
        <f t="shared" si="0"/>
        <v>0</v>
      </c>
      <c r="G14" s="15"/>
      <c r="K14" s="15"/>
      <c r="L14" s="15"/>
      <c r="M14" s="26"/>
      <c r="N14" s="26"/>
      <c r="O14" s="26">
        <f t="shared" si="1"/>
        <v>0</v>
      </c>
      <c r="P14" s="26"/>
      <c r="Q14" s="26">
        <f t="shared" si="2"/>
        <v>0</v>
      </c>
      <c r="R14" s="26"/>
      <c r="S14" s="26"/>
      <c r="T14" s="26">
        <f t="shared" si="3"/>
        <v>0</v>
      </c>
      <c r="U14" s="26"/>
      <c r="V14" s="26">
        <f t="shared" si="4"/>
        <v>0</v>
      </c>
    </row>
    <row r="15" spans="1:22" ht="15">
      <c r="A15" s="20" t="s">
        <v>28</v>
      </c>
      <c r="B15" s="26"/>
      <c r="C15" s="26"/>
      <c r="D15" s="26"/>
      <c r="E15" s="26"/>
      <c r="F15" s="15">
        <f t="shared" si="0"/>
        <v>0</v>
      </c>
      <c r="G15" s="15"/>
      <c r="K15" s="15"/>
      <c r="L15" s="15"/>
      <c r="M15" s="26"/>
      <c r="N15" s="26"/>
      <c r="O15" s="26">
        <f t="shared" si="1"/>
        <v>0</v>
      </c>
      <c r="P15" s="26"/>
      <c r="Q15" s="26">
        <f t="shared" si="2"/>
        <v>0</v>
      </c>
      <c r="R15" s="26"/>
      <c r="S15" s="26"/>
      <c r="T15" s="26">
        <f t="shared" si="3"/>
        <v>0</v>
      </c>
      <c r="U15" s="26"/>
      <c r="V15" s="26">
        <f t="shared" si="4"/>
        <v>0</v>
      </c>
    </row>
    <row r="16" spans="1:22" ht="15">
      <c r="A16" s="20" t="s">
        <v>29</v>
      </c>
      <c r="B16" s="26"/>
      <c r="C16" s="26"/>
      <c r="D16" s="26"/>
      <c r="E16" s="26"/>
      <c r="F16" s="15">
        <f t="shared" si="0"/>
        <v>0</v>
      </c>
      <c r="G16" s="15"/>
      <c r="K16" s="15"/>
      <c r="L16" s="15"/>
      <c r="M16" s="26"/>
      <c r="N16" s="26"/>
      <c r="O16" s="26">
        <f t="shared" si="1"/>
        <v>0</v>
      </c>
      <c r="P16" s="26"/>
      <c r="Q16" s="26">
        <f t="shared" si="2"/>
        <v>0</v>
      </c>
      <c r="R16" s="26"/>
      <c r="S16" s="26"/>
      <c r="T16" s="26">
        <f t="shared" si="3"/>
        <v>0</v>
      </c>
      <c r="U16" s="26"/>
      <c r="V16" s="26">
        <f t="shared" si="4"/>
        <v>0</v>
      </c>
    </row>
    <row r="17" spans="1:22" ht="15">
      <c r="A17" s="20" t="s">
        <v>30</v>
      </c>
      <c r="B17" s="26"/>
      <c r="C17" s="26"/>
      <c r="D17" s="26"/>
      <c r="E17" s="26"/>
      <c r="F17" s="15">
        <f t="shared" si="0"/>
        <v>0</v>
      </c>
      <c r="G17" s="15"/>
      <c r="K17" s="15"/>
      <c r="L17" s="15"/>
      <c r="M17" s="26"/>
      <c r="N17" s="26"/>
      <c r="O17" s="26">
        <f t="shared" si="1"/>
        <v>0</v>
      </c>
      <c r="P17" s="26"/>
      <c r="Q17" s="26">
        <f t="shared" si="2"/>
        <v>0</v>
      </c>
      <c r="R17" s="26"/>
      <c r="S17" s="26"/>
      <c r="T17" s="26">
        <f t="shared" si="3"/>
        <v>0</v>
      </c>
      <c r="U17" s="26"/>
      <c r="V17" s="26">
        <f t="shared" si="4"/>
        <v>0</v>
      </c>
    </row>
    <row r="18" spans="1:22" ht="15">
      <c r="A18" s="20" t="s">
        <v>31</v>
      </c>
      <c r="B18" s="26"/>
      <c r="C18" s="26"/>
      <c r="D18" s="26"/>
      <c r="E18" s="26"/>
      <c r="F18" s="15">
        <f t="shared" si="0"/>
        <v>0</v>
      </c>
      <c r="G18" s="15"/>
      <c r="K18" s="15"/>
      <c r="L18" s="15"/>
      <c r="M18" s="26"/>
      <c r="N18" s="26"/>
      <c r="O18" s="26">
        <f t="shared" si="1"/>
        <v>0</v>
      </c>
      <c r="P18" s="26"/>
      <c r="Q18" s="26">
        <f t="shared" si="2"/>
        <v>0</v>
      </c>
      <c r="R18" s="26"/>
      <c r="S18" s="26"/>
      <c r="T18" s="26">
        <f t="shared" si="3"/>
        <v>0</v>
      </c>
      <c r="U18" s="26"/>
      <c r="V18" s="26">
        <f t="shared" si="4"/>
        <v>0</v>
      </c>
    </row>
    <row r="19" spans="1:22" ht="15">
      <c r="A19" s="20" t="s">
        <v>32</v>
      </c>
      <c r="B19" s="26"/>
      <c r="C19" s="26"/>
      <c r="D19" s="26"/>
      <c r="E19" s="26"/>
      <c r="F19" s="15">
        <f t="shared" si="0"/>
        <v>0</v>
      </c>
      <c r="G19" s="15"/>
      <c r="K19" s="15"/>
      <c r="L19" s="15"/>
      <c r="M19" s="26"/>
      <c r="N19" s="26"/>
      <c r="O19" s="26">
        <f t="shared" si="1"/>
        <v>0</v>
      </c>
      <c r="P19" s="26"/>
      <c r="Q19" s="26">
        <f t="shared" si="2"/>
        <v>0</v>
      </c>
      <c r="R19" s="26"/>
      <c r="S19" s="26"/>
      <c r="T19" s="26">
        <f t="shared" si="3"/>
        <v>0</v>
      </c>
      <c r="U19" s="26"/>
      <c r="V19" s="26">
        <f t="shared" si="4"/>
        <v>0</v>
      </c>
    </row>
    <row r="20" spans="1:22" ht="15">
      <c r="A20" s="20" t="s">
        <v>33</v>
      </c>
      <c r="B20" s="26"/>
      <c r="C20" s="26"/>
      <c r="D20" s="26"/>
      <c r="E20" s="26"/>
      <c r="F20" s="15">
        <f t="shared" si="0"/>
        <v>0</v>
      </c>
      <c r="G20" s="15"/>
      <c r="K20" s="15"/>
      <c r="L20" s="15"/>
      <c r="M20" s="26"/>
      <c r="N20" s="26"/>
      <c r="O20" s="26">
        <f t="shared" si="1"/>
        <v>0</v>
      </c>
      <c r="P20" s="26"/>
      <c r="Q20" s="26">
        <f t="shared" si="2"/>
        <v>0</v>
      </c>
      <c r="R20" s="26"/>
      <c r="S20" s="26"/>
      <c r="T20" s="26">
        <f t="shared" si="3"/>
        <v>0</v>
      </c>
      <c r="U20" s="26"/>
      <c r="V20" s="26">
        <f t="shared" si="4"/>
        <v>0</v>
      </c>
    </row>
    <row r="21" spans="1:22" ht="15">
      <c r="A21" s="20" t="s">
        <v>34</v>
      </c>
      <c r="B21" s="26"/>
      <c r="C21" s="26"/>
      <c r="D21" s="26"/>
      <c r="E21" s="26"/>
      <c r="F21" s="15">
        <f t="shared" si="0"/>
        <v>0</v>
      </c>
      <c r="G21" s="15"/>
      <c r="K21" s="15"/>
      <c r="L21" s="15"/>
      <c r="M21" s="26"/>
      <c r="N21" s="26"/>
      <c r="O21" s="26">
        <f t="shared" si="1"/>
        <v>0</v>
      </c>
      <c r="P21" s="26"/>
      <c r="Q21" s="26">
        <f t="shared" si="2"/>
        <v>0</v>
      </c>
      <c r="R21" s="26"/>
      <c r="S21" s="26"/>
      <c r="T21" s="26">
        <f t="shared" si="3"/>
        <v>0</v>
      </c>
      <c r="U21" s="26"/>
      <c r="V21" s="26">
        <f t="shared" si="4"/>
        <v>0</v>
      </c>
    </row>
    <row r="22" spans="1:22" ht="15">
      <c r="A22" s="20" t="s">
        <v>35</v>
      </c>
      <c r="B22" s="26"/>
      <c r="C22" s="26"/>
      <c r="D22" s="26"/>
      <c r="E22" s="26"/>
      <c r="F22" s="15"/>
      <c r="G22" s="15"/>
      <c r="K22" s="15"/>
      <c r="L22" s="15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5">
      <c r="A23" s="20" t="s">
        <v>36</v>
      </c>
      <c r="B23" s="26"/>
      <c r="C23" s="26"/>
      <c r="D23" s="26"/>
      <c r="E23" s="26"/>
      <c r="F23" s="15">
        <f>B23-C23+D23-E23</f>
        <v>0</v>
      </c>
      <c r="G23" s="15"/>
      <c r="K23" s="15"/>
      <c r="L23" s="15"/>
      <c r="M23" s="26"/>
      <c r="N23" s="26"/>
      <c r="O23" s="26">
        <f>F23+H23-I23+J23+K23-L23+M23-N23</f>
        <v>0</v>
      </c>
      <c r="P23" s="26"/>
      <c r="Q23" s="26">
        <f>O23</f>
        <v>0</v>
      </c>
      <c r="R23" s="26"/>
      <c r="S23" s="26"/>
      <c r="T23" s="26">
        <f>O23+R23-S23</f>
        <v>0</v>
      </c>
      <c r="U23" s="26"/>
      <c r="V23" s="26">
        <f>T23</f>
        <v>0</v>
      </c>
    </row>
    <row r="24" spans="1:22" ht="15">
      <c r="A24" s="20" t="s">
        <v>37</v>
      </c>
      <c r="B24" s="26"/>
      <c r="C24" s="26"/>
      <c r="D24" s="26"/>
      <c r="E24" s="26"/>
      <c r="F24" s="15"/>
      <c r="G24" s="15"/>
      <c r="K24" s="15"/>
      <c r="L24" s="15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5">
      <c r="A25" s="20" t="s">
        <v>38</v>
      </c>
      <c r="B25" s="26"/>
      <c r="C25" s="26"/>
      <c r="D25" s="26"/>
      <c r="E25" s="26"/>
      <c r="F25" s="15">
        <f aca="true" t="shared" si="5" ref="F25:F37">B25-C25+D25-E25</f>
        <v>0</v>
      </c>
      <c r="G25" s="15"/>
      <c r="K25" s="15"/>
      <c r="L25" s="15"/>
      <c r="M25" s="26"/>
      <c r="N25" s="26"/>
      <c r="O25" s="26">
        <f aca="true" t="shared" si="6" ref="O25:O37">F25+H25-I25+J25+K25-L25+M25-N25</f>
        <v>0</v>
      </c>
      <c r="P25" s="26"/>
      <c r="Q25" s="26">
        <f aca="true" t="shared" si="7" ref="Q25:Q37">O25</f>
        <v>0</v>
      </c>
      <c r="R25" s="26"/>
      <c r="S25" s="26"/>
      <c r="T25" s="26">
        <f aca="true" t="shared" si="8" ref="T25:T37">O25+R25-S25</f>
        <v>0</v>
      </c>
      <c r="U25" s="26"/>
      <c r="V25" s="26">
        <f aca="true" t="shared" si="9" ref="V25:V37">T25</f>
        <v>0</v>
      </c>
    </row>
    <row r="26" spans="1:22" ht="15">
      <c r="A26" s="20" t="s">
        <v>39</v>
      </c>
      <c r="B26" s="26"/>
      <c r="C26" s="26"/>
      <c r="D26" s="26"/>
      <c r="E26" s="26"/>
      <c r="F26" s="15">
        <f t="shared" si="5"/>
        <v>0</v>
      </c>
      <c r="G26" s="15"/>
      <c r="K26" s="15"/>
      <c r="L26" s="15"/>
      <c r="M26" s="26"/>
      <c r="N26" s="26"/>
      <c r="O26" s="26">
        <f t="shared" si="6"/>
        <v>0</v>
      </c>
      <c r="P26" s="26"/>
      <c r="Q26" s="26">
        <f t="shared" si="7"/>
        <v>0</v>
      </c>
      <c r="R26" s="26"/>
      <c r="S26" s="26"/>
      <c r="T26" s="26">
        <f t="shared" si="8"/>
        <v>0</v>
      </c>
      <c r="U26" s="26"/>
      <c r="V26" s="26">
        <f t="shared" si="9"/>
        <v>0</v>
      </c>
    </row>
    <row r="27" spans="1:22" ht="15">
      <c r="A27" s="20" t="s">
        <v>40</v>
      </c>
      <c r="B27" s="26"/>
      <c r="C27" s="26"/>
      <c r="D27" s="26"/>
      <c r="E27" s="26"/>
      <c r="F27" s="15">
        <f t="shared" si="5"/>
        <v>0</v>
      </c>
      <c r="G27" s="15"/>
      <c r="K27" s="15"/>
      <c r="L27" s="15"/>
      <c r="M27" s="26"/>
      <c r="N27" s="26"/>
      <c r="O27" s="26">
        <f t="shared" si="6"/>
        <v>0</v>
      </c>
      <c r="P27" s="26"/>
      <c r="Q27" s="26">
        <f t="shared" si="7"/>
        <v>0</v>
      </c>
      <c r="R27" s="26"/>
      <c r="S27" s="26"/>
      <c r="T27" s="26">
        <f t="shared" si="8"/>
        <v>0</v>
      </c>
      <c r="U27" s="26"/>
      <c r="V27" s="26">
        <f t="shared" si="9"/>
        <v>0</v>
      </c>
    </row>
    <row r="28" spans="1:22" ht="15">
      <c r="A28" s="20" t="s">
        <v>41</v>
      </c>
      <c r="B28" s="26"/>
      <c r="C28" s="26"/>
      <c r="D28" s="26"/>
      <c r="E28" s="26"/>
      <c r="F28" s="15">
        <f t="shared" si="5"/>
        <v>0</v>
      </c>
      <c r="G28" s="15"/>
      <c r="K28" s="15"/>
      <c r="L28" s="15"/>
      <c r="M28" s="26"/>
      <c r="N28" s="26"/>
      <c r="O28" s="26">
        <f t="shared" si="6"/>
        <v>0</v>
      </c>
      <c r="P28" s="26"/>
      <c r="Q28" s="26">
        <f t="shared" si="7"/>
        <v>0</v>
      </c>
      <c r="R28" s="26"/>
      <c r="S28" s="26"/>
      <c r="T28" s="26">
        <f t="shared" si="8"/>
        <v>0</v>
      </c>
      <c r="U28" s="26"/>
      <c r="V28" s="26">
        <f t="shared" si="9"/>
        <v>0</v>
      </c>
    </row>
    <row r="29" spans="1:22" ht="15">
      <c r="A29" s="20" t="s">
        <v>42</v>
      </c>
      <c r="B29" s="26"/>
      <c r="C29" s="26"/>
      <c r="D29" s="26"/>
      <c r="E29" s="26"/>
      <c r="F29" s="15">
        <f t="shared" si="5"/>
        <v>0</v>
      </c>
      <c r="G29" s="15"/>
      <c r="K29" s="15"/>
      <c r="L29" s="15"/>
      <c r="M29" s="26"/>
      <c r="N29" s="26"/>
      <c r="O29" s="26">
        <f t="shared" si="6"/>
        <v>0</v>
      </c>
      <c r="P29" s="26"/>
      <c r="Q29" s="26">
        <f t="shared" si="7"/>
        <v>0</v>
      </c>
      <c r="R29" s="26"/>
      <c r="S29" s="26"/>
      <c r="T29" s="26">
        <f t="shared" si="8"/>
        <v>0</v>
      </c>
      <c r="U29" s="26"/>
      <c r="V29" s="26">
        <f t="shared" si="9"/>
        <v>0</v>
      </c>
    </row>
    <row r="30" spans="1:22" ht="15">
      <c r="A30" s="20" t="s">
        <v>43</v>
      </c>
      <c r="B30" s="26"/>
      <c r="C30" s="26"/>
      <c r="D30" s="26"/>
      <c r="E30" s="26"/>
      <c r="F30" s="15">
        <f t="shared" si="5"/>
        <v>0</v>
      </c>
      <c r="G30" s="15"/>
      <c r="K30" s="15"/>
      <c r="L30" s="15"/>
      <c r="M30" s="26"/>
      <c r="N30" s="26"/>
      <c r="O30" s="26">
        <f t="shared" si="6"/>
        <v>0</v>
      </c>
      <c r="P30" s="26"/>
      <c r="Q30" s="26">
        <f t="shared" si="7"/>
        <v>0</v>
      </c>
      <c r="R30" s="26"/>
      <c r="S30" s="26"/>
      <c r="T30" s="26">
        <f t="shared" si="8"/>
        <v>0</v>
      </c>
      <c r="U30" s="26"/>
      <c r="V30" s="26">
        <f t="shared" si="9"/>
        <v>0</v>
      </c>
    </row>
    <row r="31" spans="1:22" ht="15">
      <c r="A31" s="20" t="s">
        <v>44</v>
      </c>
      <c r="B31" s="26"/>
      <c r="C31" s="26"/>
      <c r="D31" s="26"/>
      <c r="E31" s="26"/>
      <c r="F31" s="15">
        <f t="shared" si="5"/>
        <v>0</v>
      </c>
      <c r="G31" s="15"/>
      <c r="K31" s="15"/>
      <c r="L31" s="15"/>
      <c r="M31" s="26"/>
      <c r="N31" s="26"/>
      <c r="O31" s="26">
        <f t="shared" si="6"/>
        <v>0</v>
      </c>
      <c r="P31" s="26"/>
      <c r="Q31" s="26">
        <f t="shared" si="7"/>
        <v>0</v>
      </c>
      <c r="R31" s="26"/>
      <c r="S31" s="26"/>
      <c r="T31" s="26">
        <f t="shared" si="8"/>
        <v>0</v>
      </c>
      <c r="U31" s="26"/>
      <c r="V31" s="26">
        <f t="shared" si="9"/>
        <v>0</v>
      </c>
    </row>
    <row r="32" spans="1:22" ht="15">
      <c r="A32" s="20" t="s">
        <v>45</v>
      </c>
      <c r="B32" s="26"/>
      <c r="C32" s="26"/>
      <c r="D32" s="26"/>
      <c r="E32" s="26"/>
      <c r="F32" s="15">
        <f t="shared" si="5"/>
        <v>0</v>
      </c>
      <c r="G32" s="15"/>
      <c r="K32" s="15"/>
      <c r="L32" s="15"/>
      <c r="M32" s="26"/>
      <c r="N32" s="26"/>
      <c r="O32" s="26">
        <f t="shared" si="6"/>
        <v>0</v>
      </c>
      <c r="P32" s="26"/>
      <c r="Q32" s="26">
        <f t="shared" si="7"/>
        <v>0</v>
      </c>
      <c r="R32" s="26"/>
      <c r="S32" s="26"/>
      <c r="T32" s="26">
        <f t="shared" si="8"/>
        <v>0</v>
      </c>
      <c r="U32" s="26"/>
      <c r="V32" s="26">
        <f t="shared" si="9"/>
        <v>0</v>
      </c>
    </row>
    <row r="33" spans="1:22" ht="15">
      <c r="A33" s="20" t="s">
        <v>46</v>
      </c>
      <c r="B33" s="26"/>
      <c r="C33" s="26"/>
      <c r="D33" s="26"/>
      <c r="E33" s="26"/>
      <c r="F33" s="15">
        <f t="shared" si="5"/>
        <v>0</v>
      </c>
      <c r="G33" s="15"/>
      <c r="K33" s="15"/>
      <c r="L33" s="15"/>
      <c r="M33" s="26"/>
      <c r="N33" s="26"/>
      <c r="O33" s="26">
        <f t="shared" si="6"/>
        <v>0</v>
      </c>
      <c r="P33" s="26"/>
      <c r="Q33" s="26">
        <f t="shared" si="7"/>
        <v>0</v>
      </c>
      <c r="R33" s="26"/>
      <c r="S33" s="26"/>
      <c r="T33" s="26">
        <f t="shared" si="8"/>
        <v>0</v>
      </c>
      <c r="U33" s="26"/>
      <c r="V33" s="26">
        <f t="shared" si="9"/>
        <v>0</v>
      </c>
    </row>
    <row r="34" spans="1:22" ht="15">
      <c r="A34" s="20" t="s">
        <v>47</v>
      </c>
      <c r="B34" s="26"/>
      <c r="C34" s="26"/>
      <c r="D34" s="26"/>
      <c r="E34" s="26"/>
      <c r="F34" s="15">
        <f t="shared" si="5"/>
        <v>0</v>
      </c>
      <c r="G34" s="15"/>
      <c r="K34" s="15"/>
      <c r="L34" s="15"/>
      <c r="M34" s="26"/>
      <c r="N34" s="26"/>
      <c r="O34" s="26">
        <f t="shared" si="6"/>
        <v>0</v>
      </c>
      <c r="P34" s="26"/>
      <c r="Q34" s="26">
        <f t="shared" si="7"/>
        <v>0</v>
      </c>
      <c r="R34" s="26"/>
      <c r="S34" s="26"/>
      <c r="T34" s="26">
        <f t="shared" si="8"/>
        <v>0</v>
      </c>
      <c r="U34" s="26"/>
      <c r="V34" s="26">
        <f t="shared" si="9"/>
        <v>0</v>
      </c>
    </row>
    <row r="35" spans="1:22" ht="15">
      <c r="A35" s="20" t="s">
        <v>48</v>
      </c>
      <c r="B35" s="26"/>
      <c r="C35" s="26"/>
      <c r="D35" s="26"/>
      <c r="E35" s="26"/>
      <c r="F35" s="15">
        <f t="shared" si="5"/>
        <v>0</v>
      </c>
      <c r="G35" s="15"/>
      <c r="K35" s="15"/>
      <c r="L35" s="15"/>
      <c r="M35" s="26"/>
      <c r="N35" s="26"/>
      <c r="O35" s="26">
        <f t="shared" si="6"/>
        <v>0</v>
      </c>
      <c r="P35" s="26"/>
      <c r="Q35" s="26">
        <f t="shared" si="7"/>
        <v>0</v>
      </c>
      <c r="R35" s="26"/>
      <c r="S35" s="26"/>
      <c r="T35" s="26">
        <f t="shared" si="8"/>
        <v>0</v>
      </c>
      <c r="U35" s="26"/>
      <c r="V35" s="26">
        <f t="shared" si="9"/>
        <v>0</v>
      </c>
    </row>
    <row r="36" spans="1:22" ht="15">
      <c r="A36" s="20" t="s">
        <v>49</v>
      </c>
      <c r="B36" s="26"/>
      <c r="C36" s="26"/>
      <c r="D36" s="26"/>
      <c r="E36" s="26"/>
      <c r="F36" s="15">
        <f t="shared" si="5"/>
        <v>0</v>
      </c>
      <c r="G36" s="15"/>
      <c r="K36" s="15"/>
      <c r="L36" s="15"/>
      <c r="M36" s="26"/>
      <c r="N36" s="26"/>
      <c r="O36" s="26">
        <f t="shared" si="6"/>
        <v>0</v>
      </c>
      <c r="P36" s="26"/>
      <c r="Q36" s="26">
        <f t="shared" si="7"/>
        <v>0</v>
      </c>
      <c r="R36" s="26"/>
      <c r="S36" s="26"/>
      <c r="T36" s="26">
        <f t="shared" si="8"/>
        <v>0</v>
      </c>
      <c r="U36" s="26"/>
      <c r="V36" s="26">
        <f t="shared" si="9"/>
        <v>0</v>
      </c>
    </row>
    <row r="37" spans="1:22" ht="15">
      <c r="A37" s="20" t="s">
        <v>50</v>
      </c>
      <c r="B37" s="26"/>
      <c r="C37" s="26"/>
      <c r="D37" s="26"/>
      <c r="E37" s="26"/>
      <c r="F37" s="15">
        <f t="shared" si="5"/>
        <v>0</v>
      </c>
      <c r="G37" s="15"/>
      <c r="K37" s="15"/>
      <c r="L37" s="15"/>
      <c r="M37" s="26"/>
      <c r="N37" s="26"/>
      <c r="O37" s="26">
        <f t="shared" si="6"/>
        <v>0</v>
      </c>
      <c r="P37" s="26"/>
      <c r="Q37" s="13">
        <f t="shared" si="7"/>
        <v>0</v>
      </c>
      <c r="R37" s="26"/>
      <c r="S37" s="26"/>
      <c r="T37" s="26">
        <f t="shared" si="8"/>
        <v>0</v>
      </c>
      <c r="U37" s="26"/>
      <c r="V37" s="13">
        <f t="shared" si="9"/>
        <v>0</v>
      </c>
    </row>
    <row r="38" spans="2:22" ht="15">
      <c r="B38" s="26"/>
      <c r="C38" s="26"/>
      <c r="D38" s="26"/>
      <c r="E38" s="26"/>
      <c r="F38" s="15"/>
      <c r="G38" s="15"/>
      <c r="K38" s="15"/>
      <c r="L38" s="15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5">
      <c r="A39" s="22" t="s">
        <v>51</v>
      </c>
      <c r="B39" s="26"/>
      <c r="C39" s="26"/>
      <c r="D39" s="26"/>
      <c r="E39" s="26"/>
      <c r="F39" s="15"/>
      <c r="G39" s="15"/>
      <c r="K39" s="15"/>
      <c r="L39" s="15"/>
      <c r="M39" s="26"/>
      <c r="N39" s="26"/>
      <c r="O39" s="26"/>
      <c r="P39" s="26"/>
      <c r="Q39" s="13">
        <f>SUM(Q7:Q37)</f>
        <v>2586</v>
      </c>
      <c r="R39" s="26"/>
      <c r="S39" s="26"/>
      <c r="T39" s="26"/>
      <c r="U39" s="26"/>
      <c r="V39" s="13">
        <f>SUM(V7:V37)</f>
        <v>2586</v>
      </c>
    </row>
    <row r="40" spans="2:22" ht="15">
      <c r="B40" s="26"/>
      <c r="C40" s="26"/>
      <c r="D40" s="26"/>
      <c r="E40" s="26"/>
      <c r="F40" s="15"/>
      <c r="G40" s="15"/>
      <c r="K40" s="15"/>
      <c r="L40" s="15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22" ht="15">
      <c r="B41" s="26"/>
      <c r="C41" s="26"/>
      <c r="D41" s="26"/>
      <c r="E41" s="26"/>
      <c r="F41" s="15"/>
      <c r="G41" s="15"/>
      <c r="K41" s="15"/>
      <c r="L41" s="15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5">
      <c r="B42" s="26"/>
      <c r="C42" s="26"/>
      <c r="D42" s="26"/>
      <c r="E42" s="26"/>
      <c r="F42" s="15"/>
      <c r="G42" s="15"/>
      <c r="K42" s="15"/>
      <c r="L42" s="15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5">
      <c r="A43" s="21" t="s">
        <v>52</v>
      </c>
      <c r="B43" s="26"/>
      <c r="C43" s="26"/>
      <c r="D43" s="26"/>
      <c r="E43" s="26"/>
      <c r="F43" s="15"/>
      <c r="G43" s="15"/>
      <c r="K43" s="15"/>
      <c r="L43" s="15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5">
      <c r="A44" s="21" t="s">
        <v>53</v>
      </c>
      <c r="B44" s="26"/>
      <c r="C44" s="26"/>
      <c r="D44" s="26"/>
      <c r="E44" s="26"/>
      <c r="F44" s="15"/>
      <c r="G44" s="15"/>
      <c r="K44" s="15"/>
      <c r="L44" s="15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5">
      <c r="A45" s="20" t="s">
        <v>54</v>
      </c>
      <c r="B45" s="26"/>
      <c r="C45" s="26"/>
      <c r="D45" s="26"/>
      <c r="E45" s="26"/>
      <c r="F45" s="15"/>
      <c r="G45" s="15">
        <f aca="true" t="shared" si="10" ref="G45:G58">C45-B45-D45+E45</f>
        <v>0</v>
      </c>
      <c r="K45" s="15"/>
      <c r="L45" s="15"/>
      <c r="M45" s="26"/>
      <c r="N45" s="26"/>
      <c r="O45" s="26"/>
      <c r="P45" s="26">
        <f aca="true" t="shared" si="11" ref="P45:P58">G45-H45+I45-K45+L45-M45+N45</f>
        <v>0</v>
      </c>
      <c r="Q45" s="26">
        <f aca="true" t="shared" si="12" ref="Q45:Q58">P45</f>
        <v>0</v>
      </c>
      <c r="R45" s="26"/>
      <c r="S45" s="26"/>
      <c r="T45" s="26"/>
      <c r="U45" s="26">
        <f aca="true" t="shared" si="13" ref="U45:U58">P45+S45-R45</f>
        <v>0</v>
      </c>
      <c r="V45" s="26">
        <f aca="true" t="shared" si="14" ref="V45:V58">U45</f>
        <v>0</v>
      </c>
    </row>
    <row r="46" spans="1:22" ht="15">
      <c r="A46" s="20" t="s">
        <v>55</v>
      </c>
      <c r="B46" s="26"/>
      <c r="C46" s="26"/>
      <c r="D46" s="26"/>
      <c r="E46" s="26"/>
      <c r="F46" s="15"/>
      <c r="G46" s="15">
        <f t="shared" si="10"/>
        <v>0</v>
      </c>
      <c r="K46" s="15"/>
      <c r="L46" s="15"/>
      <c r="M46" s="26"/>
      <c r="N46" s="26"/>
      <c r="O46" s="26"/>
      <c r="P46" s="26">
        <f t="shared" si="11"/>
        <v>0</v>
      </c>
      <c r="Q46" s="26">
        <f t="shared" si="12"/>
        <v>0</v>
      </c>
      <c r="R46" s="26"/>
      <c r="S46" s="26"/>
      <c r="T46" s="26"/>
      <c r="U46" s="26">
        <f t="shared" si="13"/>
        <v>0</v>
      </c>
      <c r="V46" s="26">
        <f t="shared" si="14"/>
        <v>0</v>
      </c>
    </row>
    <row r="47" spans="1:22" ht="15">
      <c r="A47" s="20" t="s">
        <v>56</v>
      </c>
      <c r="B47" s="26"/>
      <c r="C47" s="26"/>
      <c r="D47" s="26"/>
      <c r="E47" s="26"/>
      <c r="F47" s="15"/>
      <c r="G47" s="15">
        <f t="shared" si="10"/>
        <v>0</v>
      </c>
      <c r="K47" s="15"/>
      <c r="L47" s="15"/>
      <c r="M47" s="26"/>
      <c r="N47" s="26"/>
      <c r="O47" s="26"/>
      <c r="P47" s="26">
        <f t="shared" si="11"/>
        <v>0</v>
      </c>
      <c r="Q47" s="26">
        <f t="shared" si="12"/>
        <v>0</v>
      </c>
      <c r="R47" s="26"/>
      <c r="S47" s="26"/>
      <c r="T47" s="26"/>
      <c r="U47" s="26">
        <f t="shared" si="13"/>
        <v>0</v>
      </c>
      <c r="V47" s="26">
        <f t="shared" si="14"/>
        <v>0</v>
      </c>
    </row>
    <row r="48" spans="1:22" ht="15">
      <c r="A48" s="20" t="s">
        <v>57</v>
      </c>
      <c r="B48" s="26"/>
      <c r="C48" s="26"/>
      <c r="D48" s="26"/>
      <c r="E48" s="26"/>
      <c r="F48" s="15"/>
      <c r="G48" s="15">
        <f t="shared" si="10"/>
        <v>0</v>
      </c>
      <c r="K48" s="15"/>
      <c r="L48" s="15"/>
      <c r="M48" s="26"/>
      <c r="N48" s="26"/>
      <c r="O48" s="26"/>
      <c r="P48" s="26">
        <f t="shared" si="11"/>
        <v>0</v>
      </c>
      <c r="Q48" s="26">
        <f t="shared" si="12"/>
        <v>0</v>
      </c>
      <c r="R48" s="26"/>
      <c r="S48" s="26"/>
      <c r="T48" s="26"/>
      <c r="U48" s="26">
        <f t="shared" si="13"/>
        <v>0</v>
      </c>
      <c r="V48" s="26">
        <f t="shared" si="14"/>
        <v>0</v>
      </c>
    </row>
    <row r="49" spans="1:22" ht="15">
      <c r="A49" s="20" t="s">
        <v>58</v>
      </c>
      <c r="B49" s="26"/>
      <c r="C49" s="26"/>
      <c r="D49" s="26"/>
      <c r="E49" s="26"/>
      <c r="F49" s="15"/>
      <c r="G49" s="15">
        <f t="shared" si="10"/>
        <v>0</v>
      </c>
      <c r="K49" s="15"/>
      <c r="L49" s="15"/>
      <c r="M49" s="26"/>
      <c r="N49" s="26"/>
      <c r="O49" s="26"/>
      <c r="P49" s="26">
        <f t="shared" si="11"/>
        <v>0</v>
      </c>
      <c r="Q49" s="26">
        <f t="shared" si="12"/>
        <v>0</v>
      </c>
      <c r="R49" s="26"/>
      <c r="S49" s="26"/>
      <c r="T49" s="26"/>
      <c r="U49" s="26">
        <f t="shared" si="13"/>
        <v>0</v>
      </c>
      <c r="V49" s="26">
        <f t="shared" si="14"/>
        <v>0</v>
      </c>
    </row>
    <row r="50" spans="1:22" ht="15">
      <c r="A50" s="20" t="s">
        <v>59</v>
      </c>
      <c r="B50" s="26"/>
      <c r="C50" s="26"/>
      <c r="D50" s="26"/>
      <c r="E50" s="26"/>
      <c r="F50" s="15"/>
      <c r="G50" s="15">
        <f t="shared" si="10"/>
        <v>0</v>
      </c>
      <c r="K50" s="15"/>
      <c r="L50" s="15"/>
      <c r="M50" s="26"/>
      <c r="N50" s="26"/>
      <c r="O50" s="26"/>
      <c r="P50" s="26">
        <f t="shared" si="11"/>
        <v>0</v>
      </c>
      <c r="Q50" s="26">
        <f t="shared" si="12"/>
        <v>0</v>
      </c>
      <c r="R50" s="26"/>
      <c r="S50" s="26"/>
      <c r="T50" s="26"/>
      <c r="U50" s="26">
        <f t="shared" si="13"/>
        <v>0</v>
      </c>
      <c r="V50" s="26">
        <f t="shared" si="14"/>
        <v>0</v>
      </c>
    </row>
    <row r="51" spans="1:22" ht="15">
      <c r="A51" s="20" t="s">
        <v>60</v>
      </c>
      <c r="B51" s="26"/>
      <c r="C51" s="26"/>
      <c r="D51" s="26"/>
      <c r="E51" s="26"/>
      <c r="F51" s="15"/>
      <c r="G51" s="15">
        <f t="shared" si="10"/>
        <v>0</v>
      </c>
      <c r="K51" s="15"/>
      <c r="L51" s="15"/>
      <c r="M51" s="26"/>
      <c r="N51" s="26"/>
      <c r="O51" s="26"/>
      <c r="P51" s="26">
        <f t="shared" si="11"/>
        <v>0</v>
      </c>
      <c r="Q51" s="26">
        <f t="shared" si="12"/>
        <v>0</v>
      </c>
      <c r="R51" s="26"/>
      <c r="S51" s="26"/>
      <c r="T51" s="26"/>
      <c r="U51" s="26">
        <f t="shared" si="13"/>
        <v>0</v>
      </c>
      <c r="V51" s="26">
        <f t="shared" si="14"/>
        <v>0</v>
      </c>
    </row>
    <row r="52" spans="1:22" ht="15">
      <c r="A52" s="20" t="s">
        <v>61</v>
      </c>
      <c r="B52" s="26"/>
      <c r="C52" s="26"/>
      <c r="D52" s="26"/>
      <c r="E52" s="26"/>
      <c r="F52" s="15"/>
      <c r="G52" s="15">
        <f t="shared" si="10"/>
        <v>0</v>
      </c>
      <c r="K52" s="15"/>
      <c r="L52" s="15"/>
      <c r="M52" s="26"/>
      <c r="N52" s="26"/>
      <c r="O52" s="26"/>
      <c r="P52" s="26">
        <f t="shared" si="11"/>
        <v>0</v>
      </c>
      <c r="Q52" s="26">
        <f t="shared" si="12"/>
        <v>0</v>
      </c>
      <c r="R52" s="26"/>
      <c r="S52" s="26"/>
      <c r="T52" s="26"/>
      <c r="U52" s="26">
        <f t="shared" si="13"/>
        <v>0</v>
      </c>
      <c r="V52" s="26">
        <f t="shared" si="14"/>
        <v>0</v>
      </c>
    </row>
    <row r="53" spans="1:22" ht="15">
      <c r="A53" s="20" t="s">
        <v>62</v>
      </c>
      <c r="B53" s="26"/>
      <c r="C53" s="26"/>
      <c r="D53" s="26"/>
      <c r="E53" s="26"/>
      <c r="F53" s="15"/>
      <c r="G53" s="15">
        <f t="shared" si="10"/>
        <v>0</v>
      </c>
      <c r="K53" s="15"/>
      <c r="L53" s="15"/>
      <c r="M53" s="26"/>
      <c r="N53" s="26"/>
      <c r="O53" s="26"/>
      <c r="P53" s="26">
        <f t="shared" si="11"/>
        <v>0</v>
      </c>
      <c r="Q53" s="26">
        <f t="shared" si="12"/>
        <v>0</v>
      </c>
      <c r="R53" s="26"/>
      <c r="S53" s="26"/>
      <c r="T53" s="26"/>
      <c r="U53" s="26">
        <f t="shared" si="13"/>
        <v>0</v>
      </c>
      <c r="V53" s="26">
        <f t="shared" si="14"/>
        <v>0</v>
      </c>
    </row>
    <row r="54" spans="1:22" ht="15">
      <c r="A54" s="20" t="s">
        <v>63</v>
      </c>
      <c r="B54" s="26"/>
      <c r="C54" s="26"/>
      <c r="D54" s="26"/>
      <c r="E54" s="26"/>
      <c r="F54" s="15"/>
      <c r="G54" s="15">
        <f t="shared" si="10"/>
        <v>0</v>
      </c>
      <c r="K54" s="15"/>
      <c r="L54" s="15"/>
      <c r="M54" s="26"/>
      <c r="N54" s="26"/>
      <c r="O54" s="26"/>
      <c r="P54" s="26">
        <f t="shared" si="11"/>
        <v>0</v>
      </c>
      <c r="Q54" s="26">
        <f t="shared" si="12"/>
        <v>0</v>
      </c>
      <c r="R54" s="26"/>
      <c r="S54" s="26"/>
      <c r="T54" s="26"/>
      <c r="U54" s="26">
        <f t="shared" si="13"/>
        <v>0</v>
      </c>
      <c r="V54" s="26">
        <f t="shared" si="14"/>
        <v>0</v>
      </c>
    </row>
    <row r="55" spans="1:22" ht="15">
      <c r="A55" s="20" t="s">
        <v>64</v>
      </c>
      <c r="B55" s="26"/>
      <c r="C55" s="26"/>
      <c r="D55" s="26"/>
      <c r="E55" s="26"/>
      <c r="F55" s="15"/>
      <c r="G55" s="15">
        <f t="shared" si="10"/>
        <v>0</v>
      </c>
      <c r="K55" s="15"/>
      <c r="L55" s="15"/>
      <c r="M55" s="26"/>
      <c r="N55" s="26"/>
      <c r="O55" s="26"/>
      <c r="P55" s="26">
        <f t="shared" si="11"/>
        <v>0</v>
      </c>
      <c r="Q55" s="26">
        <f t="shared" si="12"/>
        <v>0</v>
      </c>
      <c r="R55" s="26"/>
      <c r="S55" s="26"/>
      <c r="T55" s="26"/>
      <c r="U55" s="26">
        <f t="shared" si="13"/>
        <v>0</v>
      </c>
      <c r="V55" s="26">
        <f t="shared" si="14"/>
        <v>0</v>
      </c>
    </row>
    <row r="56" spans="1:22" ht="15">
      <c r="A56" s="20" t="s">
        <v>65</v>
      </c>
      <c r="B56" s="26"/>
      <c r="C56" s="26"/>
      <c r="D56" s="26"/>
      <c r="E56" s="26"/>
      <c r="F56" s="15"/>
      <c r="G56" s="15">
        <f t="shared" si="10"/>
        <v>0</v>
      </c>
      <c r="K56" s="15"/>
      <c r="L56" s="15"/>
      <c r="M56" s="26"/>
      <c r="N56" s="26"/>
      <c r="O56" s="26"/>
      <c r="P56" s="26">
        <f t="shared" si="11"/>
        <v>0</v>
      </c>
      <c r="Q56" s="26">
        <f t="shared" si="12"/>
        <v>0</v>
      </c>
      <c r="R56" s="26"/>
      <c r="S56" s="26"/>
      <c r="T56" s="26"/>
      <c r="U56" s="26">
        <f t="shared" si="13"/>
        <v>0</v>
      </c>
      <c r="V56" s="26">
        <f t="shared" si="14"/>
        <v>0</v>
      </c>
    </row>
    <row r="57" spans="1:22" ht="15">
      <c r="A57" s="20" t="s">
        <v>66</v>
      </c>
      <c r="B57" s="26"/>
      <c r="C57" s="26"/>
      <c r="D57" s="26"/>
      <c r="E57" s="26"/>
      <c r="F57" s="15"/>
      <c r="G57" s="15">
        <f t="shared" si="10"/>
        <v>0</v>
      </c>
      <c r="K57" s="15"/>
      <c r="L57" s="15"/>
      <c r="M57" s="26"/>
      <c r="N57" s="26"/>
      <c r="O57" s="26"/>
      <c r="P57" s="26">
        <f t="shared" si="11"/>
        <v>0</v>
      </c>
      <c r="Q57" s="26">
        <f t="shared" si="12"/>
        <v>0</v>
      </c>
      <c r="R57" s="26"/>
      <c r="S57" s="26"/>
      <c r="T57" s="26"/>
      <c r="U57" s="26">
        <f t="shared" si="13"/>
        <v>0</v>
      </c>
      <c r="V57" s="26">
        <f t="shared" si="14"/>
        <v>0</v>
      </c>
    </row>
    <row r="58" spans="1:22" ht="15">
      <c r="A58" s="20" t="s">
        <v>67</v>
      </c>
      <c r="B58" s="26"/>
      <c r="C58" s="26"/>
      <c r="D58" s="26"/>
      <c r="E58" s="26"/>
      <c r="F58" s="15"/>
      <c r="G58" s="15">
        <f t="shared" si="10"/>
        <v>0</v>
      </c>
      <c r="K58" s="15"/>
      <c r="L58" s="15"/>
      <c r="M58" s="26"/>
      <c r="N58" s="26"/>
      <c r="O58" s="26"/>
      <c r="P58" s="26">
        <f t="shared" si="11"/>
        <v>0</v>
      </c>
      <c r="Q58" s="26">
        <f t="shared" si="12"/>
        <v>0</v>
      </c>
      <c r="R58" s="26"/>
      <c r="S58" s="26"/>
      <c r="T58" s="26"/>
      <c r="U58" s="26">
        <f t="shared" si="13"/>
        <v>0</v>
      </c>
      <c r="V58" s="26">
        <f t="shared" si="14"/>
        <v>0</v>
      </c>
    </row>
    <row r="59" spans="1:22" ht="15">
      <c r="A59" s="20" t="s">
        <v>68</v>
      </c>
      <c r="B59" s="26"/>
      <c r="C59" s="26"/>
      <c r="D59" s="26"/>
      <c r="E59" s="26"/>
      <c r="F59" s="15"/>
      <c r="G59" s="15"/>
      <c r="K59" s="15"/>
      <c r="L59" s="15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15">
      <c r="A60" s="20" t="s">
        <v>69</v>
      </c>
      <c r="B60" s="26"/>
      <c r="C60" s="26"/>
      <c r="D60" s="26"/>
      <c r="E60" s="26"/>
      <c r="F60" s="15"/>
      <c r="G60" s="15">
        <f>C60-B60-D60+E60</f>
        <v>0</v>
      </c>
      <c r="K60" s="15"/>
      <c r="L60" s="15"/>
      <c r="M60" s="26"/>
      <c r="N60" s="26"/>
      <c r="O60" s="26"/>
      <c r="P60" s="26">
        <f>G60-H60+I60-K60+L60-M60+N60</f>
        <v>0</v>
      </c>
      <c r="Q60" s="26">
        <f>P60</f>
        <v>0</v>
      </c>
      <c r="R60" s="26"/>
      <c r="S60" s="26"/>
      <c r="T60" s="26"/>
      <c r="U60" s="26">
        <f>P60+S60-R60</f>
        <v>0</v>
      </c>
      <c r="V60" s="26">
        <f>U60</f>
        <v>0</v>
      </c>
    </row>
    <row r="61" spans="1:22" ht="15">
      <c r="A61" s="20" t="s">
        <v>70</v>
      </c>
      <c r="B61" s="26"/>
      <c r="C61" s="26"/>
      <c r="D61" s="26"/>
      <c r="E61" s="26"/>
      <c r="F61" s="15"/>
      <c r="G61" s="15">
        <f>C61-B61-D61+E61</f>
        <v>0</v>
      </c>
      <c r="K61" s="15"/>
      <c r="L61" s="15"/>
      <c r="M61" s="26"/>
      <c r="N61" s="26"/>
      <c r="O61" s="26"/>
      <c r="P61" s="26">
        <f>G61-H61+I61-K61+L61-M61+N61</f>
        <v>0</v>
      </c>
      <c r="Q61" s="2">
        <f>P61</f>
        <v>0</v>
      </c>
      <c r="R61" s="3"/>
      <c r="S61" s="3"/>
      <c r="T61" s="3"/>
      <c r="U61" s="3">
        <f>P61+S61-R61</f>
        <v>0</v>
      </c>
      <c r="V61" s="2">
        <f>U61</f>
        <v>0</v>
      </c>
    </row>
    <row r="62" spans="1:22" ht="15">
      <c r="A62" s="20" t="s">
        <v>71</v>
      </c>
      <c r="B62" s="26"/>
      <c r="C62" s="26"/>
      <c r="D62" s="26"/>
      <c r="E62" s="26"/>
      <c r="F62" s="15"/>
      <c r="G62" s="15">
        <f>C62-B62-D62+E62</f>
        <v>0</v>
      </c>
      <c r="K62" s="15"/>
      <c r="L62" s="15"/>
      <c r="M62" s="26"/>
      <c r="N62" s="26"/>
      <c r="O62" s="26"/>
      <c r="P62" s="26">
        <f>G62-H62+I62-K62+L62-M62+N62</f>
        <v>0</v>
      </c>
      <c r="Q62" s="26">
        <f>P62</f>
        <v>0</v>
      </c>
      <c r="R62" s="26"/>
      <c r="S62" s="26"/>
      <c r="T62" s="26"/>
      <c r="U62" s="26">
        <f>P62+S62-R62</f>
        <v>0</v>
      </c>
      <c r="V62" s="26">
        <f>U62</f>
        <v>0</v>
      </c>
    </row>
    <row r="63" spans="1:22" ht="15">
      <c r="A63" s="20" t="s">
        <v>71</v>
      </c>
      <c r="B63" s="26"/>
      <c r="C63" s="26"/>
      <c r="D63" s="26"/>
      <c r="E63" s="26"/>
      <c r="F63" s="15"/>
      <c r="G63" s="15">
        <f>C63-B63-D63+E63</f>
        <v>0</v>
      </c>
      <c r="K63" s="15"/>
      <c r="L63" s="15"/>
      <c r="M63" s="26"/>
      <c r="N63" s="26"/>
      <c r="O63" s="26"/>
      <c r="P63" s="26">
        <f>G63-H63+I63-K63+L63-M63+N63</f>
        <v>0</v>
      </c>
      <c r="Q63" s="7">
        <f>P63</f>
        <v>0</v>
      </c>
      <c r="R63" s="26"/>
      <c r="S63" s="26"/>
      <c r="T63" s="26"/>
      <c r="U63" s="26">
        <f>P63+S63-R63</f>
        <v>0</v>
      </c>
      <c r="V63" s="4">
        <f>U63</f>
        <v>0</v>
      </c>
    </row>
    <row r="64" spans="2:22" ht="15">
      <c r="B64" s="26"/>
      <c r="C64" s="26"/>
      <c r="D64" s="26"/>
      <c r="E64" s="26"/>
      <c r="F64" s="15"/>
      <c r="G64" s="15"/>
      <c r="K64" s="15"/>
      <c r="L64" s="15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15">
      <c r="A65" s="22" t="s">
        <v>72</v>
      </c>
      <c r="B65" s="26"/>
      <c r="C65" s="26"/>
      <c r="D65" s="26"/>
      <c r="E65" s="26"/>
      <c r="F65" s="15"/>
      <c r="G65" s="15"/>
      <c r="K65" s="15"/>
      <c r="L65" s="15"/>
      <c r="M65" s="26"/>
      <c r="N65" s="26"/>
      <c r="O65" s="26"/>
      <c r="P65" s="26"/>
      <c r="Q65" s="13">
        <f>SUM(Q44:Q64)</f>
        <v>0</v>
      </c>
      <c r="R65" s="26"/>
      <c r="S65" s="26"/>
      <c r="T65" s="26"/>
      <c r="U65" s="26"/>
      <c r="V65" s="13">
        <f>SUM(V44:V64)</f>
        <v>0</v>
      </c>
    </row>
    <row r="66" spans="2:22" ht="15">
      <c r="B66" s="26"/>
      <c r="C66" s="26"/>
      <c r="D66" s="26"/>
      <c r="E66" s="26"/>
      <c r="F66" s="15"/>
      <c r="G66" s="15"/>
      <c r="K66" s="15"/>
      <c r="L66" s="15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5">
      <c r="A67" s="21" t="s">
        <v>73</v>
      </c>
      <c r="B67" s="26"/>
      <c r="C67" s="26"/>
      <c r="D67" s="26"/>
      <c r="E67" s="26"/>
      <c r="F67" s="15"/>
      <c r="G67" s="15"/>
      <c r="K67" s="15"/>
      <c r="L67" s="15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15">
      <c r="A68" s="20" t="s">
        <v>74</v>
      </c>
      <c r="B68" s="26"/>
      <c r="C68" s="26"/>
      <c r="D68" s="26"/>
      <c r="E68" s="26"/>
      <c r="F68" s="15"/>
      <c r="G68" s="15">
        <f>C68-B68-D68+E68</f>
        <v>0</v>
      </c>
      <c r="K68" s="15"/>
      <c r="L68" s="15"/>
      <c r="M68" s="26"/>
      <c r="N68" s="26"/>
      <c r="O68" s="26"/>
      <c r="P68" s="26">
        <f>G68-H68+I68-K68+L68-M68+N68</f>
        <v>0</v>
      </c>
      <c r="Q68" s="26">
        <f>P68</f>
        <v>0</v>
      </c>
      <c r="R68" s="26"/>
      <c r="S68" s="26"/>
      <c r="T68" s="26"/>
      <c r="U68" s="26">
        <f>P68+S68-R68</f>
        <v>0</v>
      </c>
      <c r="V68" s="26">
        <f>U68</f>
        <v>0</v>
      </c>
    </row>
    <row r="69" spans="1:22" ht="15">
      <c r="A69" s="20" t="s">
        <v>75</v>
      </c>
      <c r="B69" s="26"/>
      <c r="C69" s="26"/>
      <c r="D69" s="26"/>
      <c r="E69" s="26"/>
      <c r="F69" s="15"/>
      <c r="G69" s="15">
        <f>C69-B69-D69+E69</f>
        <v>0</v>
      </c>
      <c r="K69" s="15"/>
      <c r="L69" s="15"/>
      <c r="M69" s="26"/>
      <c r="N69" s="26"/>
      <c r="O69" s="26"/>
      <c r="P69" s="26">
        <f>G69-H69+I69-K69+L69-M69+N69</f>
        <v>0</v>
      </c>
      <c r="Q69" s="26">
        <f>P69</f>
        <v>0</v>
      </c>
      <c r="R69" s="26"/>
      <c r="S69" s="26"/>
      <c r="T69" s="26"/>
      <c r="U69" s="26">
        <f>P69+S69-R69</f>
        <v>0</v>
      </c>
      <c r="V69" s="26">
        <f>U69</f>
        <v>0</v>
      </c>
    </row>
    <row r="70" spans="1:22" ht="15">
      <c r="A70" s="20" t="s">
        <v>76</v>
      </c>
      <c r="B70" s="26"/>
      <c r="C70" s="26"/>
      <c r="D70" s="26"/>
      <c r="E70" s="26"/>
      <c r="F70" s="15"/>
      <c r="G70" s="15">
        <f>C70-B70-D70+E70</f>
        <v>0</v>
      </c>
      <c r="K70" s="15"/>
      <c r="L70" s="15"/>
      <c r="M70" s="26"/>
      <c r="N70" s="26"/>
      <c r="O70" s="26"/>
      <c r="P70" s="26">
        <f>G70-H70+I70-K70+L70-M70+N70</f>
        <v>0</v>
      </c>
      <c r="Q70" s="26">
        <f>P70</f>
        <v>0</v>
      </c>
      <c r="R70" s="26"/>
      <c r="S70" s="26"/>
      <c r="T70" s="26"/>
      <c r="U70" s="26">
        <f>P70+S70-R70</f>
        <v>0</v>
      </c>
      <c r="V70" s="26">
        <f>U70</f>
        <v>0</v>
      </c>
    </row>
    <row r="71" spans="1:22" ht="15">
      <c r="A71" s="20" t="s">
        <v>77</v>
      </c>
      <c r="B71" s="26"/>
      <c r="C71" s="26"/>
      <c r="D71" s="26"/>
      <c r="E71" s="26"/>
      <c r="F71" s="15"/>
      <c r="G71" s="15"/>
      <c r="K71" s="15"/>
      <c r="L71" s="15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15">
      <c r="A72" s="20" t="s">
        <v>78</v>
      </c>
      <c r="B72" s="26"/>
      <c r="C72" s="26"/>
      <c r="D72" s="26"/>
      <c r="E72" s="26"/>
      <c r="F72" s="15"/>
      <c r="G72" s="15"/>
      <c r="K72" s="15"/>
      <c r="L72" s="15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15">
      <c r="A73" s="20" t="s">
        <v>79</v>
      </c>
      <c r="B73" s="26"/>
      <c r="C73" s="26"/>
      <c r="D73" s="26"/>
      <c r="E73" s="26"/>
      <c r="F73" s="15"/>
      <c r="G73" s="15">
        <f>C73-B73-D73+E73</f>
        <v>0</v>
      </c>
      <c r="K73" s="15"/>
      <c r="L73" s="15"/>
      <c r="M73" s="26"/>
      <c r="N73" s="26"/>
      <c r="O73" s="26"/>
      <c r="P73" s="26">
        <f>G73-H73+I73-K73+L73-M73+N73</f>
        <v>0</v>
      </c>
      <c r="Q73" s="26">
        <f>P73</f>
        <v>0</v>
      </c>
      <c r="R73" s="26"/>
      <c r="S73" s="26"/>
      <c r="T73" s="26"/>
      <c r="U73" s="26">
        <f>P73+S73-R73</f>
        <v>0</v>
      </c>
      <c r="V73" s="26">
        <f>U73</f>
        <v>0</v>
      </c>
    </row>
    <row r="74" spans="1:22" ht="15">
      <c r="A74" s="20" t="s">
        <v>80</v>
      </c>
      <c r="B74" s="26"/>
      <c r="C74" s="26"/>
      <c r="D74" s="26"/>
      <c r="E74" s="26"/>
      <c r="F74" s="15"/>
      <c r="G74" s="15">
        <f>C74-B74-D74+E74</f>
        <v>0</v>
      </c>
      <c r="K74" s="15"/>
      <c r="L74" s="15"/>
      <c r="M74" s="26"/>
      <c r="N74" s="26"/>
      <c r="O74" s="26"/>
      <c r="P74" s="26">
        <f>G74-H74+I74-K74+L74-M74+N74</f>
        <v>0</v>
      </c>
      <c r="Q74" s="26">
        <f>P74</f>
        <v>0</v>
      </c>
      <c r="R74" s="26"/>
      <c r="S74" s="26"/>
      <c r="T74" s="26"/>
      <c r="U74" s="26">
        <f>P74+S74-R74</f>
        <v>0</v>
      </c>
      <c r="V74" s="26">
        <f>U74</f>
        <v>0</v>
      </c>
    </row>
    <row r="75" spans="1:22" ht="15">
      <c r="A75" s="20" t="s">
        <v>80</v>
      </c>
      <c r="B75" s="26"/>
      <c r="C75" s="26"/>
      <c r="D75" s="26"/>
      <c r="E75" s="26"/>
      <c r="F75" s="15"/>
      <c r="G75" s="15">
        <f>C75-B75-D75+E75</f>
        <v>0</v>
      </c>
      <c r="K75" s="15"/>
      <c r="L75" s="15"/>
      <c r="M75" s="26"/>
      <c r="N75" s="26"/>
      <c r="O75" s="26"/>
      <c r="P75" s="26">
        <f>G75-H75+I75-K75+L75-M75+N75</f>
        <v>0</v>
      </c>
      <c r="Q75" s="26">
        <f>P75</f>
        <v>0</v>
      </c>
      <c r="R75" s="26"/>
      <c r="S75" s="26"/>
      <c r="T75" s="26"/>
      <c r="U75" s="26">
        <f>P75+S75-R75</f>
        <v>0</v>
      </c>
      <c r="V75" s="26">
        <f>U75</f>
        <v>0</v>
      </c>
    </row>
    <row r="76" spans="1:22" ht="15">
      <c r="A76" s="20" t="s">
        <v>81</v>
      </c>
      <c r="B76" s="26"/>
      <c r="C76" s="26"/>
      <c r="D76" s="26"/>
      <c r="E76" s="26"/>
      <c r="F76" s="15"/>
      <c r="G76" s="15"/>
      <c r="K76" s="15"/>
      <c r="L76" s="15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ht="15">
      <c r="A77" s="20" t="s">
        <v>82</v>
      </c>
      <c r="B77" s="26"/>
      <c r="C77" s="26">
        <v>2586</v>
      </c>
      <c r="D77" s="26"/>
      <c r="E77" s="26"/>
      <c r="F77" s="15"/>
      <c r="G77" s="15">
        <f>C77-B77-D77+E77</f>
        <v>2586</v>
      </c>
      <c r="K77" s="15"/>
      <c r="L77" s="15"/>
      <c r="M77" s="26"/>
      <c r="N77" s="26"/>
      <c r="O77" s="26"/>
      <c r="P77" s="26">
        <f>G77-H77+I77-K77+L77-M77+N77</f>
        <v>2586</v>
      </c>
      <c r="Q77" s="26">
        <f>P77+P195</f>
        <v>2586</v>
      </c>
      <c r="R77" s="26"/>
      <c r="S77" s="26"/>
      <c r="T77" s="26"/>
      <c r="U77" s="26">
        <f>P77+S77-R77</f>
        <v>2586</v>
      </c>
      <c r="V77" s="26">
        <f>U77</f>
        <v>2586</v>
      </c>
    </row>
    <row r="78" spans="1:22" ht="15">
      <c r="A78" s="20" t="s">
        <v>83</v>
      </c>
      <c r="B78" s="26"/>
      <c r="C78" s="26"/>
      <c r="D78" s="26"/>
      <c r="E78" s="26"/>
      <c r="F78" s="15"/>
      <c r="G78" s="15">
        <f>C78-B78-D78+E78</f>
        <v>0</v>
      </c>
      <c r="K78" s="15"/>
      <c r="L78" s="15"/>
      <c r="M78" s="26"/>
      <c r="N78" s="26"/>
      <c r="O78" s="26"/>
      <c r="P78" s="26">
        <f>G78-H78+I78-K78+L78-M78+N78</f>
        <v>0</v>
      </c>
      <c r="Q78" s="26">
        <f>P78</f>
        <v>0</v>
      </c>
      <c r="R78" s="26"/>
      <c r="S78" s="26"/>
      <c r="T78" s="26"/>
      <c r="U78" s="26">
        <f>P78+S78-R78</f>
        <v>0</v>
      </c>
      <c r="V78" s="26">
        <f>U78</f>
        <v>0</v>
      </c>
    </row>
    <row r="79" spans="1:22" ht="15">
      <c r="A79" s="20" t="s">
        <v>84</v>
      </c>
      <c r="B79" s="26"/>
      <c r="C79" s="26"/>
      <c r="D79" s="26"/>
      <c r="E79" s="26"/>
      <c r="F79" s="15"/>
      <c r="G79" s="15">
        <f>C79-B79-D79+E79</f>
        <v>0</v>
      </c>
      <c r="K79" s="15"/>
      <c r="L79" s="15"/>
      <c r="M79" s="26"/>
      <c r="N79" s="26"/>
      <c r="O79" s="26"/>
      <c r="P79" s="26">
        <f>G79-H79+I79-K79+L79-M79+N79</f>
        <v>0</v>
      </c>
      <c r="Q79" s="26">
        <f>P79</f>
        <v>0</v>
      </c>
      <c r="R79" s="26"/>
      <c r="S79" s="26"/>
      <c r="T79" s="26"/>
      <c r="U79" s="26">
        <f>P79+S79-R79</f>
        <v>0</v>
      </c>
      <c r="V79" s="26">
        <f>U79</f>
        <v>0</v>
      </c>
    </row>
    <row r="80" spans="1:22" ht="15">
      <c r="A80" s="20" t="s">
        <v>85</v>
      </c>
      <c r="B80" s="26"/>
      <c r="C80" s="26"/>
      <c r="D80" s="26"/>
      <c r="E80" s="26"/>
      <c r="F80" s="15"/>
      <c r="G80" s="15">
        <f>C80-B80-D80+E80</f>
        <v>0</v>
      </c>
      <c r="K80" s="15"/>
      <c r="L80" s="15"/>
      <c r="M80" s="26"/>
      <c r="N80" s="26"/>
      <c r="O80" s="26"/>
      <c r="P80" s="26">
        <f>G80-H80+I80-K80+L80-M80+N80</f>
        <v>0</v>
      </c>
      <c r="Q80" s="2">
        <f>P80</f>
        <v>0</v>
      </c>
      <c r="R80" s="3"/>
      <c r="S80" s="3"/>
      <c r="T80" s="3"/>
      <c r="U80" s="3">
        <f>P80+S80-R80</f>
        <v>0</v>
      </c>
      <c r="V80" s="2">
        <f>U80</f>
        <v>0</v>
      </c>
    </row>
    <row r="81" spans="1:22" ht="15">
      <c r="A81" s="20" t="s">
        <v>80</v>
      </c>
      <c r="B81" s="26"/>
      <c r="C81" s="26"/>
      <c r="D81" s="26"/>
      <c r="E81" s="26"/>
      <c r="F81" s="15"/>
      <c r="G81" s="15">
        <f>C81-B81-D81+E81</f>
        <v>0</v>
      </c>
      <c r="K81" s="15"/>
      <c r="L81" s="15"/>
      <c r="M81" s="26"/>
      <c r="N81" s="26"/>
      <c r="O81" s="26"/>
      <c r="P81" s="26">
        <f>G81-H81-K81+L81-M81+N81</f>
        <v>0</v>
      </c>
      <c r="Q81" s="8">
        <f>P81</f>
        <v>0</v>
      </c>
      <c r="R81" s="26"/>
      <c r="S81" s="26"/>
      <c r="T81" s="26"/>
      <c r="U81" s="26">
        <f>P81+S81-R81</f>
        <v>0</v>
      </c>
      <c r="V81" s="7">
        <f>U81</f>
        <v>0</v>
      </c>
    </row>
    <row r="82" spans="2:22" ht="15">
      <c r="B82" s="26"/>
      <c r="C82" s="26"/>
      <c r="D82" s="26"/>
      <c r="E82" s="26"/>
      <c r="F82" s="15"/>
      <c r="G82" s="15"/>
      <c r="K82" s="15"/>
      <c r="L82" s="15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ht="15">
      <c r="A83" s="22" t="s">
        <v>86</v>
      </c>
      <c r="B83" s="26"/>
      <c r="C83" s="26"/>
      <c r="D83" s="26"/>
      <c r="E83" s="26"/>
      <c r="F83" s="15"/>
      <c r="G83" s="15"/>
      <c r="K83" s="15"/>
      <c r="L83" s="15"/>
      <c r="M83" s="26"/>
      <c r="N83" s="26"/>
      <c r="O83" s="26"/>
      <c r="P83" s="26"/>
      <c r="Q83" s="13">
        <f>SUM(Q67:Q82)</f>
        <v>2586</v>
      </c>
      <c r="R83" s="26"/>
      <c r="S83" s="26"/>
      <c r="T83" s="26"/>
      <c r="U83" s="26"/>
      <c r="V83" s="13">
        <f>SUM(V67:V82)</f>
        <v>2586</v>
      </c>
    </row>
    <row r="84" spans="2:22" ht="15">
      <c r="B84" s="26"/>
      <c r="C84" s="26"/>
      <c r="D84" s="26"/>
      <c r="E84" s="26"/>
      <c r="F84" s="15"/>
      <c r="G84" s="15"/>
      <c r="K84" s="15"/>
      <c r="L84" s="15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ht="15">
      <c r="A85" s="22" t="s">
        <v>87</v>
      </c>
      <c r="B85" s="26"/>
      <c r="C85" s="26"/>
      <c r="D85" s="26"/>
      <c r="E85" s="26"/>
      <c r="F85" s="15"/>
      <c r="G85" s="15"/>
      <c r="K85" s="15"/>
      <c r="L85" s="15"/>
      <c r="M85" s="26"/>
      <c r="N85" s="26"/>
      <c r="O85" s="26"/>
      <c r="P85" s="26"/>
      <c r="Q85" s="13">
        <f>Q65+Q83</f>
        <v>2586</v>
      </c>
      <c r="R85" s="26"/>
      <c r="S85" s="26"/>
      <c r="T85" s="26"/>
      <c r="U85" s="26"/>
      <c r="V85" s="13">
        <f>V65+V83</f>
        <v>2586</v>
      </c>
    </row>
    <row r="86" spans="2:22" ht="15">
      <c r="B86" s="26"/>
      <c r="C86" s="26"/>
      <c r="D86" s="26"/>
      <c r="E86" s="26"/>
      <c r="F86" s="15"/>
      <c r="G86" s="15"/>
      <c r="K86" s="15"/>
      <c r="L86" s="15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15">
      <c r="A87" s="21" t="s">
        <v>88</v>
      </c>
      <c r="B87" s="26"/>
      <c r="C87" s="26"/>
      <c r="D87" s="26"/>
      <c r="E87" s="26"/>
      <c r="F87" s="15"/>
      <c r="G87" s="15"/>
      <c r="K87" s="15"/>
      <c r="L87" s="15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ht="15">
      <c r="A88" s="20" t="s">
        <v>89</v>
      </c>
      <c r="B88" s="26"/>
      <c r="C88" s="26"/>
      <c r="D88" s="26"/>
      <c r="E88" s="26"/>
      <c r="F88" s="15"/>
      <c r="G88" s="15"/>
      <c r="K88" s="15"/>
      <c r="L88" s="15"/>
      <c r="M88" s="26"/>
      <c r="N88" s="26"/>
      <c r="O88" s="26"/>
      <c r="P88" s="26">
        <f>G88-H88+I88-K88+L88-M88+N88</f>
        <v>0</v>
      </c>
      <c r="Q88" s="26">
        <f>P88</f>
        <v>0</v>
      </c>
      <c r="R88" s="26"/>
      <c r="S88" s="26"/>
      <c r="T88" s="26"/>
      <c r="U88" s="26">
        <f>P88+S88-R88</f>
        <v>0</v>
      </c>
      <c r="V88" s="26">
        <f>U88</f>
        <v>0</v>
      </c>
    </row>
    <row r="89" spans="1:22" ht="15">
      <c r="A89" s="20" t="s">
        <v>90</v>
      </c>
      <c r="B89" s="26"/>
      <c r="C89" s="26"/>
      <c r="D89" s="26"/>
      <c r="E89" s="26"/>
      <c r="F89" s="15"/>
      <c r="G89" s="15"/>
      <c r="K89" s="15"/>
      <c r="L89" s="15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5">
      <c r="A90" s="20" t="s">
        <v>91</v>
      </c>
      <c r="B90" s="26"/>
      <c r="C90" s="26"/>
      <c r="D90" s="26"/>
      <c r="E90" s="26"/>
      <c r="F90" s="15"/>
      <c r="G90" s="15"/>
      <c r="K90" s="15"/>
      <c r="L90" s="15"/>
      <c r="M90" s="26"/>
      <c r="N90" s="26"/>
      <c r="O90" s="26"/>
      <c r="P90" s="26"/>
      <c r="Q90" s="26">
        <f aca="true" t="shared" si="15" ref="Q90:Q96">P90</f>
        <v>0</v>
      </c>
      <c r="R90" s="26"/>
      <c r="S90" s="26"/>
      <c r="T90" s="26"/>
      <c r="U90" s="26">
        <f aca="true" t="shared" si="16" ref="U90:U96">P90+S90-R90</f>
        <v>0</v>
      </c>
      <c r="V90" s="26">
        <f aca="true" t="shared" si="17" ref="V90:V95">U90</f>
        <v>0</v>
      </c>
    </row>
    <row r="91" spans="1:22" ht="15">
      <c r="A91" s="20" t="s">
        <v>92</v>
      </c>
      <c r="B91" s="26"/>
      <c r="C91" s="26"/>
      <c r="D91" s="26"/>
      <c r="E91" s="26"/>
      <c r="F91" s="15"/>
      <c r="G91" s="15"/>
      <c r="K91" s="15"/>
      <c r="L91" s="15"/>
      <c r="M91" s="26"/>
      <c r="N91" s="26"/>
      <c r="O91" s="26"/>
      <c r="P91" s="26"/>
      <c r="Q91" s="26">
        <f t="shared" si="15"/>
        <v>0</v>
      </c>
      <c r="R91" s="26"/>
      <c r="S91" s="26"/>
      <c r="T91" s="26"/>
      <c r="U91" s="26">
        <f t="shared" si="16"/>
        <v>0</v>
      </c>
      <c r="V91" s="26">
        <f t="shared" si="17"/>
        <v>0</v>
      </c>
    </row>
    <row r="92" spans="1:22" ht="15">
      <c r="A92" s="20" t="s">
        <v>93</v>
      </c>
      <c r="B92" s="26"/>
      <c r="C92" s="26"/>
      <c r="D92" s="26"/>
      <c r="E92" s="26"/>
      <c r="F92" s="15"/>
      <c r="G92" s="15"/>
      <c r="K92" s="15"/>
      <c r="L92" s="15"/>
      <c r="M92" s="26"/>
      <c r="N92" s="26"/>
      <c r="O92" s="26"/>
      <c r="P92" s="26"/>
      <c r="Q92" s="26">
        <f t="shared" si="15"/>
        <v>0</v>
      </c>
      <c r="R92" s="26"/>
      <c r="S92" s="26"/>
      <c r="T92" s="26"/>
      <c r="U92" s="26">
        <f t="shared" si="16"/>
        <v>0</v>
      </c>
      <c r="V92" s="26">
        <f t="shared" si="17"/>
        <v>0</v>
      </c>
    </row>
    <row r="93" spans="1:22" ht="15">
      <c r="A93" s="20" t="s">
        <v>94</v>
      </c>
      <c r="B93" s="26"/>
      <c r="C93" s="26"/>
      <c r="D93" s="26"/>
      <c r="E93" s="26"/>
      <c r="F93" s="15"/>
      <c r="G93" s="15"/>
      <c r="K93" s="15"/>
      <c r="L93" s="15"/>
      <c r="M93" s="26"/>
      <c r="N93" s="26"/>
      <c r="O93" s="26"/>
      <c r="P93" s="26"/>
      <c r="Q93" s="26">
        <f t="shared" si="15"/>
        <v>0</v>
      </c>
      <c r="R93" s="26"/>
      <c r="S93" s="26"/>
      <c r="T93" s="26"/>
      <c r="U93" s="26">
        <f t="shared" si="16"/>
        <v>0</v>
      </c>
      <c r="V93" s="26">
        <f t="shared" si="17"/>
        <v>0</v>
      </c>
    </row>
    <row r="94" spans="1:22" ht="15">
      <c r="A94" s="20" t="s">
        <v>95</v>
      </c>
      <c r="B94" s="26"/>
      <c r="C94" s="26"/>
      <c r="D94" s="26"/>
      <c r="E94" s="26"/>
      <c r="F94" s="15"/>
      <c r="G94" s="15"/>
      <c r="K94" s="15"/>
      <c r="L94" s="15"/>
      <c r="M94" s="26"/>
      <c r="N94" s="26"/>
      <c r="O94" s="26"/>
      <c r="P94" s="26"/>
      <c r="Q94" s="26">
        <f t="shared" si="15"/>
        <v>0</v>
      </c>
      <c r="R94" s="26"/>
      <c r="S94" s="26"/>
      <c r="T94" s="26"/>
      <c r="U94" s="26">
        <f t="shared" si="16"/>
        <v>0</v>
      </c>
      <c r="V94" s="26">
        <f t="shared" si="17"/>
        <v>0</v>
      </c>
    </row>
    <row r="95" spans="1:22" ht="15">
      <c r="A95" s="20" t="s">
        <v>96</v>
      </c>
      <c r="B95" s="26"/>
      <c r="C95" s="26"/>
      <c r="D95" s="26"/>
      <c r="E95" s="26"/>
      <c r="F95" s="15"/>
      <c r="G95" s="15"/>
      <c r="K95" s="15"/>
      <c r="L95" s="15"/>
      <c r="M95" s="26"/>
      <c r="N95" s="26"/>
      <c r="O95" s="26"/>
      <c r="P95" s="26"/>
      <c r="Q95" s="26">
        <f t="shared" si="15"/>
        <v>0</v>
      </c>
      <c r="R95" s="26"/>
      <c r="S95" s="26"/>
      <c r="T95" s="26"/>
      <c r="U95" s="26">
        <f t="shared" si="16"/>
        <v>0</v>
      </c>
      <c r="V95" s="26">
        <f t="shared" si="17"/>
        <v>0</v>
      </c>
    </row>
    <row r="96" spans="1:22" ht="15">
      <c r="A96" s="20" t="s">
        <v>97</v>
      </c>
      <c r="B96" s="26"/>
      <c r="C96" s="26"/>
      <c r="D96" s="26"/>
      <c r="E96" s="26"/>
      <c r="F96" s="15"/>
      <c r="G96" s="15"/>
      <c r="K96" s="15"/>
      <c r="L96" s="15"/>
      <c r="M96" s="26"/>
      <c r="N96" s="26"/>
      <c r="O96" s="26"/>
      <c r="P96" s="26">
        <f>-D96+E96+G96-H96+I96-K96+L96-M96+N96</f>
        <v>0</v>
      </c>
      <c r="Q96" s="7">
        <f t="shared" si="15"/>
        <v>0</v>
      </c>
      <c r="R96" s="26"/>
      <c r="S96" s="26"/>
      <c r="T96" s="26"/>
      <c r="U96" s="26">
        <f t="shared" si="16"/>
        <v>0</v>
      </c>
      <c r="V96" s="13">
        <f>U96+U195</f>
        <v>0</v>
      </c>
    </row>
    <row r="97" spans="2:22" ht="15">
      <c r="B97" s="26"/>
      <c r="C97" s="26"/>
      <c r="D97" s="26"/>
      <c r="E97" s="26"/>
      <c r="F97" s="15"/>
      <c r="G97" s="15"/>
      <c r="K97" s="15"/>
      <c r="L97" s="15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5">
      <c r="A98" s="22" t="s">
        <v>98</v>
      </c>
      <c r="B98" s="26"/>
      <c r="C98" s="26"/>
      <c r="D98" s="26"/>
      <c r="E98" s="26"/>
      <c r="F98" s="15"/>
      <c r="G98" s="15"/>
      <c r="K98" s="15"/>
      <c r="L98" s="15"/>
      <c r="M98" s="26"/>
      <c r="N98" s="26"/>
      <c r="O98" s="26"/>
      <c r="P98" s="26"/>
      <c r="Q98" s="7">
        <f>SUM(Q88:Q96)</f>
        <v>0</v>
      </c>
      <c r="R98" s="26"/>
      <c r="S98" s="26"/>
      <c r="T98" s="26"/>
      <c r="U98" s="26"/>
      <c r="V98" s="13">
        <f>SUM(V88:V96)</f>
        <v>0</v>
      </c>
    </row>
    <row r="99" spans="2:22" ht="15">
      <c r="B99" s="26"/>
      <c r="C99" s="26"/>
      <c r="D99" s="26"/>
      <c r="E99" s="26"/>
      <c r="F99" s="15"/>
      <c r="G99" s="15"/>
      <c r="K99" s="15"/>
      <c r="L99" s="15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2:22" ht="15">
      <c r="B100" s="26"/>
      <c r="C100" s="26"/>
      <c r="D100" s="26"/>
      <c r="E100" s="26"/>
      <c r="F100" s="15"/>
      <c r="G100" s="15"/>
      <c r="K100" s="15"/>
      <c r="L100" s="15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2:22" ht="15">
      <c r="B101" s="26"/>
      <c r="C101" s="26"/>
      <c r="D101" s="26"/>
      <c r="E101" s="26"/>
      <c r="F101" s="15"/>
      <c r="G101" s="15"/>
      <c r="K101" s="15"/>
      <c r="L101" s="15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15">
      <c r="A102" s="21" t="s">
        <v>99</v>
      </c>
      <c r="B102" s="26"/>
      <c r="C102" s="26"/>
      <c r="D102" s="26"/>
      <c r="E102" s="26"/>
      <c r="F102" s="15"/>
      <c r="G102" s="15"/>
      <c r="K102" s="15"/>
      <c r="L102" s="15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15">
      <c r="A103" s="20" t="s">
        <v>100</v>
      </c>
      <c r="B103" s="26"/>
      <c r="C103" s="26"/>
      <c r="D103" s="26"/>
      <c r="E103" s="26"/>
      <c r="F103" s="15"/>
      <c r="G103" s="15"/>
      <c r="K103" s="15"/>
      <c r="L103" s="15"/>
      <c r="M103" s="26"/>
      <c r="N103" s="26"/>
      <c r="O103" s="26"/>
      <c r="P103" s="26">
        <f aca="true" t="shared" si="18" ref="P103:P133">-H103+I103+J103-K103+L103-M103+N103</f>
        <v>0</v>
      </c>
      <c r="Q103" s="26">
        <f aca="true" t="shared" si="19" ref="Q103:Q133">P103</f>
        <v>0</v>
      </c>
      <c r="R103" s="26"/>
      <c r="S103" s="26"/>
      <c r="T103" s="26"/>
      <c r="U103" s="26">
        <f aca="true" t="shared" si="20" ref="U103:U133">P103+S103-R103</f>
        <v>0</v>
      </c>
      <c r="V103" s="26">
        <f aca="true" t="shared" si="21" ref="V103:V133">U103</f>
        <v>0</v>
      </c>
    </row>
    <row r="104" spans="1:22" ht="15">
      <c r="A104" s="20" t="s">
        <v>101</v>
      </c>
      <c r="B104" s="26"/>
      <c r="C104" s="26"/>
      <c r="D104" s="26"/>
      <c r="E104" s="26"/>
      <c r="F104" s="15"/>
      <c r="G104" s="15"/>
      <c r="K104" s="15"/>
      <c r="L104" s="15"/>
      <c r="M104" s="26"/>
      <c r="N104" s="26"/>
      <c r="O104" s="26"/>
      <c r="P104" s="26">
        <f t="shared" si="18"/>
        <v>0</v>
      </c>
      <c r="Q104" s="26">
        <f t="shared" si="19"/>
        <v>0</v>
      </c>
      <c r="R104" s="26"/>
      <c r="S104" s="26"/>
      <c r="T104" s="26"/>
      <c r="U104" s="26">
        <f t="shared" si="20"/>
        <v>0</v>
      </c>
      <c r="V104" s="26">
        <f t="shared" si="21"/>
        <v>0</v>
      </c>
    </row>
    <row r="105" spans="1:22" ht="15">
      <c r="A105" s="20" t="s">
        <v>102</v>
      </c>
      <c r="B105" s="26"/>
      <c r="C105" s="26"/>
      <c r="D105" s="26"/>
      <c r="E105" s="26"/>
      <c r="F105" s="15"/>
      <c r="G105" s="15"/>
      <c r="K105" s="15"/>
      <c r="L105" s="15"/>
      <c r="M105" s="26"/>
      <c r="N105" s="26"/>
      <c r="O105" s="26"/>
      <c r="P105" s="26">
        <f t="shared" si="18"/>
        <v>0</v>
      </c>
      <c r="Q105" s="26">
        <f t="shared" si="19"/>
        <v>0</v>
      </c>
      <c r="R105" s="26"/>
      <c r="S105" s="26"/>
      <c r="T105" s="26"/>
      <c r="U105" s="26">
        <f t="shared" si="20"/>
        <v>0</v>
      </c>
      <c r="V105" s="26">
        <f t="shared" si="21"/>
        <v>0</v>
      </c>
    </row>
    <row r="106" spans="1:22" ht="15">
      <c r="A106" s="20" t="s">
        <v>103</v>
      </c>
      <c r="B106" s="26"/>
      <c r="C106" s="26"/>
      <c r="D106" s="26"/>
      <c r="E106" s="26"/>
      <c r="F106" s="15"/>
      <c r="G106" s="15"/>
      <c r="K106" s="15"/>
      <c r="L106" s="15"/>
      <c r="M106" s="26"/>
      <c r="N106" s="26"/>
      <c r="O106" s="26"/>
      <c r="P106" s="26">
        <f t="shared" si="18"/>
        <v>0</v>
      </c>
      <c r="Q106" s="26">
        <f t="shared" si="19"/>
        <v>0</v>
      </c>
      <c r="R106" s="26"/>
      <c r="S106" s="26"/>
      <c r="T106" s="26"/>
      <c r="U106" s="26">
        <f t="shared" si="20"/>
        <v>0</v>
      </c>
      <c r="V106" s="26">
        <f t="shared" si="21"/>
        <v>0</v>
      </c>
    </row>
    <row r="107" spans="1:22" ht="15">
      <c r="A107" s="20" t="s">
        <v>104</v>
      </c>
      <c r="B107" s="26"/>
      <c r="C107" s="26"/>
      <c r="D107" s="26"/>
      <c r="E107" s="26"/>
      <c r="F107" s="15"/>
      <c r="G107" s="15"/>
      <c r="K107" s="15"/>
      <c r="L107" s="15"/>
      <c r="M107" s="26"/>
      <c r="N107" s="26"/>
      <c r="O107" s="26"/>
      <c r="P107" s="26">
        <f t="shared" si="18"/>
        <v>0</v>
      </c>
      <c r="Q107" s="26">
        <f t="shared" si="19"/>
        <v>0</v>
      </c>
      <c r="R107" s="26"/>
      <c r="S107" s="26"/>
      <c r="T107" s="26"/>
      <c r="U107" s="26">
        <f t="shared" si="20"/>
        <v>0</v>
      </c>
      <c r="V107" s="26">
        <f t="shared" si="21"/>
        <v>0</v>
      </c>
    </row>
    <row r="108" spans="1:22" ht="15">
      <c r="A108" s="20" t="s">
        <v>101</v>
      </c>
      <c r="B108" s="26"/>
      <c r="C108" s="26"/>
      <c r="D108" s="26"/>
      <c r="E108" s="26"/>
      <c r="F108" s="15"/>
      <c r="G108" s="15"/>
      <c r="K108" s="15"/>
      <c r="L108" s="15"/>
      <c r="M108" s="26"/>
      <c r="N108" s="26"/>
      <c r="O108" s="26"/>
      <c r="P108" s="26">
        <f t="shared" si="18"/>
        <v>0</v>
      </c>
      <c r="Q108" s="26">
        <f t="shared" si="19"/>
        <v>0</v>
      </c>
      <c r="R108" s="26"/>
      <c r="S108" s="26"/>
      <c r="T108" s="26"/>
      <c r="U108" s="26">
        <f t="shared" si="20"/>
        <v>0</v>
      </c>
      <c r="V108" s="26">
        <f t="shared" si="21"/>
        <v>0</v>
      </c>
    </row>
    <row r="109" spans="1:22" ht="15">
      <c r="A109" s="20" t="s">
        <v>102</v>
      </c>
      <c r="B109" s="26"/>
      <c r="C109" s="26"/>
      <c r="D109" s="26"/>
      <c r="E109" s="26"/>
      <c r="F109" s="15"/>
      <c r="G109" s="15"/>
      <c r="K109" s="15"/>
      <c r="L109" s="15"/>
      <c r="M109" s="26"/>
      <c r="N109" s="26"/>
      <c r="O109" s="26"/>
      <c r="P109" s="26">
        <f t="shared" si="18"/>
        <v>0</v>
      </c>
      <c r="Q109" s="26">
        <f t="shared" si="19"/>
        <v>0</v>
      </c>
      <c r="R109" s="26"/>
      <c r="S109" s="26"/>
      <c r="T109" s="26"/>
      <c r="U109" s="26">
        <f t="shared" si="20"/>
        <v>0</v>
      </c>
      <c r="V109" s="26">
        <f t="shared" si="21"/>
        <v>0</v>
      </c>
    </row>
    <row r="110" spans="1:22" ht="15">
      <c r="A110" s="20" t="s">
        <v>103</v>
      </c>
      <c r="B110" s="26"/>
      <c r="C110" s="26"/>
      <c r="D110" s="26"/>
      <c r="E110" s="26"/>
      <c r="F110" s="15"/>
      <c r="G110" s="15"/>
      <c r="K110" s="15"/>
      <c r="L110" s="15"/>
      <c r="M110" s="26"/>
      <c r="N110" s="26"/>
      <c r="O110" s="26"/>
      <c r="P110" s="26">
        <f t="shared" si="18"/>
        <v>0</v>
      </c>
      <c r="Q110" s="26">
        <f t="shared" si="19"/>
        <v>0</v>
      </c>
      <c r="R110" s="26"/>
      <c r="S110" s="26"/>
      <c r="T110" s="26"/>
      <c r="U110" s="26">
        <f t="shared" si="20"/>
        <v>0</v>
      </c>
      <c r="V110" s="26">
        <f t="shared" si="21"/>
        <v>0</v>
      </c>
    </row>
    <row r="111" spans="1:22" ht="15">
      <c r="A111" s="20" t="s">
        <v>105</v>
      </c>
      <c r="B111" s="26"/>
      <c r="C111" s="26"/>
      <c r="D111" s="26"/>
      <c r="E111" s="26"/>
      <c r="F111" s="15"/>
      <c r="G111" s="15"/>
      <c r="K111" s="15"/>
      <c r="L111" s="15"/>
      <c r="M111" s="26"/>
      <c r="N111" s="26"/>
      <c r="O111" s="26"/>
      <c r="P111" s="26">
        <f t="shared" si="18"/>
        <v>0</v>
      </c>
      <c r="Q111" s="26">
        <f t="shared" si="19"/>
        <v>0</v>
      </c>
      <c r="R111" s="26"/>
      <c r="S111" s="26"/>
      <c r="T111" s="26"/>
      <c r="U111" s="26">
        <f t="shared" si="20"/>
        <v>0</v>
      </c>
      <c r="V111" s="26">
        <f t="shared" si="21"/>
        <v>0</v>
      </c>
    </row>
    <row r="112" spans="1:22" ht="15">
      <c r="A112" s="20" t="s">
        <v>106</v>
      </c>
      <c r="B112" s="26"/>
      <c r="C112" s="26"/>
      <c r="D112" s="26"/>
      <c r="E112" s="26"/>
      <c r="F112" s="15"/>
      <c r="G112" s="15"/>
      <c r="K112" s="15"/>
      <c r="L112" s="15"/>
      <c r="M112" s="26"/>
      <c r="N112" s="26"/>
      <c r="O112" s="26"/>
      <c r="P112" s="26">
        <f t="shared" si="18"/>
        <v>0</v>
      </c>
      <c r="Q112" s="26">
        <f t="shared" si="19"/>
        <v>0</v>
      </c>
      <c r="R112" s="26"/>
      <c r="S112" s="26"/>
      <c r="T112" s="26"/>
      <c r="U112" s="26">
        <f t="shared" si="20"/>
        <v>0</v>
      </c>
      <c r="V112" s="26">
        <f t="shared" si="21"/>
        <v>0</v>
      </c>
    </row>
    <row r="113" spans="1:22" ht="15">
      <c r="A113" s="20" t="s">
        <v>107</v>
      </c>
      <c r="B113" s="26"/>
      <c r="C113" s="26"/>
      <c r="D113" s="26"/>
      <c r="E113" s="26"/>
      <c r="F113" s="15"/>
      <c r="G113" s="15"/>
      <c r="K113" s="15"/>
      <c r="L113" s="15"/>
      <c r="M113" s="26"/>
      <c r="N113" s="26"/>
      <c r="O113" s="26"/>
      <c r="P113" s="26">
        <f t="shared" si="18"/>
        <v>0</v>
      </c>
      <c r="Q113" s="26">
        <f t="shared" si="19"/>
        <v>0</v>
      </c>
      <c r="R113" s="26"/>
      <c r="S113" s="26"/>
      <c r="T113" s="26"/>
      <c r="U113" s="26">
        <f t="shared" si="20"/>
        <v>0</v>
      </c>
      <c r="V113" s="26">
        <f t="shared" si="21"/>
        <v>0</v>
      </c>
    </row>
    <row r="114" spans="1:22" ht="15">
      <c r="A114" s="20" t="s">
        <v>108</v>
      </c>
      <c r="B114" s="26"/>
      <c r="C114" s="26"/>
      <c r="D114" s="26"/>
      <c r="E114" s="26"/>
      <c r="F114" s="15"/>
      <c r="G114" s="15"/>
      <c r="K114" s="15"/>
      <c r="L114" s="15"/>
      <c r="M114" s="26"/>
      <c r="N114" s="26"/>
      <c r="O114" s="26"/>
      <c r="P114" s="26">
        <f t="shared" si="18"/>
        <v>0</v>
      </c>
      <c r="Q114" s="26">
        <f t="shared" si="19"/>
        <v>0</v>
      </c>
      <c r="R114" s="26"/>
      <c r="S114" s="26"/>
      <c r="T114" s="26"/>
      <c r="U114" s="26">
        <f t="shared" si="20"/>
        <v>0</v>
      </c>
      <c r="V114" s="26">
        <f t="shared" si="21"/>
        <v>0</v>
      </c>
    </row>
    <row r="115" spans="1:22" ht="15">
      <c r="A115" s="20" t="s">
        <v>109</v>
      </c>
      <c r="B115" s="26"/>
      <c r="C115" s="26"/>
      <c r="D115" s="26"/>
      <c r="E115" s="26"/>
      <c r="F115" s="15"/>
      <c r="G115" s="15"/>
      <c r="K115" s="15"/>
      <c r="L115" s="15"/>
      <c r="M115" s="26"/>
      <c r="N115" s="26"/>
      <c r="O115" s="26"/>
      <c r="P115" s="26">
        <f t="shared" si="18"/>
        <v>0</v>
      </c>
      <c r="Q115" s="26">
        <f t="shared" si="19"/>
        <v>0</v>
      </c>
      <c r="R115" s="26"/>
      <c r="S115" s="26"/>
      <c r="T115" s="26"/>
      <c r="U115" s="26">
        <f t="shared" si="20"/>
        <v>0</v>
      </c>
      <c r="V115" s="26">
        <f t="shared" si="21"/>
        <v>0</v>
      </c>
    </row>
    <row r="116" spans="1:22" ht="15">
      <c r="A116" s="20" t="s">
        <v>110</v>
      </c>
      <c r="B116" s="26"/>
      <c r="C116" s="26"/>
      <c r="D116" s="26"/>
      <c r="E116" s="26"/>
      <c r="F116" s="15"/>
      <c r="G116" s="15"/>
      <c r="K116" s="15"/>
      <c r="L116" s="15"/>
      <c r="M116" s="26"/>
      <c r="N116" s="26"/>
      <c r="O116" s="26"/>
      <c r="P116" s="26">
        <f t="shared" si="18"/>
        <v>0</v>
      </c>
      <c r="Q116" s="26">
        <f t="shared" si="19"/>
        <v>0</v>
      </c>
      <c r="R116" s="26"/>
      <c r="S116" s="26"/>
      <c r="T116" s="26"/>
      <c r="U116" s="26">
        <f t="shared" si="20"/>
        <v>0</v>
      </c>
      <c r="V116" s="26">
        <f t="shared" si="21"/>
        <v>0</v>
      </c>
    </row>
    <row r="117" spans="1:22" ht="15">
      <c r="A117" s="20" t="s">
        <v>111</v>
      </c>
      <c r="B117" s="26"/>
      <c r="C117" s="26"/>
      <c r="D117" s="26"/>
      <c r="E117" s="26"/>
      <c r="F117" s="15"/>
      <c r="G117" s="15"/>
      <c r="K117" s="15"/>
      <c r="L117" s="15"/>
      <c r="M117" s="26"/>
      <c r="N117" s="26"/>
      <c r="O117" s="26"/>
      <c r="P117" s="26">
        <f t="shared" si="18"/>
        <v>0</v>
      </c>
      <c r="Q117" s="26">
        <f t="shared" si="19"/>
        <v>0</v>
      </c>
      <c r="R117" s="26"/>
      <c r="S117" s="26"/>
      <c r="T117" s="26"/>
      <c r="U117" s="26">
        <f t="shared" si="20"/>
        <v>0</v>
      </c>
      <c r="V117" s="26">
        <f t="shared" si="21"/>
        <v>0</v>
      </c>
    </row>
    <row r="118" spans="1:22" ht="15">
      <c r="A118" s="20" t="s">
        <v>112</v>
      </c>
      <c r="B118" s="26"/>
      <c r="C118" s="26"/>
      <c r="D118" s="26"/>
      <c r="E118" s="26"/>
      <c r="F118" s="15"/>
      <c r="G118" s="15"/>
      <c r="K118" s="15"/>
      <c r="L118" s="15"/>
      <c r="M118" s="26"/>
      <c r="N118" s="26"/>
      <c r="O118" s="26"/>
      <c r="P118" s="26">
        <f t="shared" si="18"/>
        <v>0</v>
      </c>
      <c r="Q118" s="26">
        <f t="shared" si="19"/>
        <v>0</v>
      </c>
      <c r="R118" s="26"/>
      <c r="S118" s="26"/>
      <c r="T118" s="26"/>
      <c r="U118" s="26">
        <f t="shared" si="20"/>
        <v>0</v>
      </c>
      <c r="V118" s="26">
        <f t="shared" si="21"/>
        <v>0</v>
      </c>
    </row>
    <row r="119" spans="1:22" ht="15">
      <c r="A119" s="20" t="s">
        <v>113</v>
      </c>
      <c r="B119" s="26"/>
      <c r="C119" s="26"/>
      <c r="D119" s="26"/>
      <c r="E119" s="26"/>
      <c r="F119" s="15"/>
      <c r="G119" s="15"/>
      <c r="K119" s="15"/>
      <c r="L119" s="15"/>
      <c r="M119" s="26"/>
      <c r="N119" s="26"/>
      <c r="O119" s="26"/>
      <c r="P119" s="26">
        <f t="shared" si="18"/>
        <v>0</v>
      </c>
      <c r="Q119" s="26">
        <f t="shared" si="19"/>
        <v>0</v>
      </c>
      <c r="R119" s="26"/>
      <c r="S119" s="26"/>
      <c r="T119" s="26"/>
      <c r="U119" s="26">
        <f t="shared" si="20"/>
        <v>0</v>
      </c>
      <c r="V119" s="26">
        <f t="shared" si="21"/>
        <v>0</v>
      </c>
    </row>
    <row r="120" spans="1:22" ht="15">
      <c r="A120" s="20" t="s">
        <v>114</v>
      </c>
      <c r="B120" s="26"/>
      <c r="C120" s="26"/>
      <c r="D120" s="26"/>
      <c r="E120" s="26"/>
      <c r="F120" s="15"/>
      <c r="G120" s="15"/>
      <c r="K120" s="15"/>
      <c r="L120" s="15"/>
      <c r="M120" s="26"/>
      <c r="N120" s="26"/>
      <c r="O120" s="26"/>
      <c r="P120" s="26">
        <f t="shared" si="18"/>
        <v>0</v>
      </c>
      <c r="Q120" s="26">
        <f t="shared" si="19"/>
        <v>0</v>
      </c>
      <c r="R120" s="26"/>
      <c r="S120" s="26"/>
      <c r="T120" s="26"/>
      <c r="U120" s="26">
        <f t="shared" si="20"/>
        <v>0</v>
      </c>
      <c r="V120" s="26">
        <f t="shared" si="21"/>
        <v>0</v>
      </c>
    </row>
    <row r="121" spans="1:22" ht="15">
      <c r="A121" s="20" t="s">
        <v>115</v>
      </c>
      <c r="B121" s="26"/>
      <c r="C121" s="26"/>
      <c r="D121" s="26"/>
      <c r="E121" s="26"/>
      <c r="F121" s="15"/>
      <c r="G121" s="15"/>
      <c r="K121" s="15"/>
      <c r="L121" s="15"/>
      <c r="M121" s="26"/>
      <c r="N121" s="26"/>
      <c r="O121" s="26"/>
      <c r="P121" s="26">
        <f t="shared" si="18"/>
        <v>0</v>
      </c>
      <c r="Q121" s="26">
        <f t="shared" si="19"/>
        <v>0</v>
      </c>
      <c r="R121" s="26"/>
      <c r="S121" s="26"/>
      <c r="T121" s="26"/>
      <c r="U121" s="26">
        <f t="shared" si="20"/>
        <v>0</v>
      </c>
      <c r="V121" s="26">
        <f t="shared" si="21"/>
        <v>0</v>
      </c>
    </row>
    <row r="122" spans="1:22" ht="15">
      <c r="A122" s="20" t="s">
        <v>116</v>
      </c>
      <c r="B122" s="26"/>
      <c r="C122" s="26"/>
      <c r="D122" s="26"/>
      <c r="E122" s="26"/>
      <c r="F122" s="15"/>
      <c r="G122" s="15"/>
      <c r="K122" s="15"/>
      <c r="L122" s="15"/>
      <c r="M122" s="26"/>
      <c r="N122" s="26"/>
      <c r="O122" s="26"/>
      <c r="P122" s="26">
        <f t="shared" si="18"/>
        <v>0</v>
      </c>
      <c r="Q122" s="26">
        <f t="shared" si="19"/>
        <v>0</v>
      </c>
      <c r="R122" s="26"/>
      <c r="S122" s="26"/>
      <c r="T122" s="26"/>
      <c r="U122" s="26">
        <f t="shared" si="20"/>
        <v>0</v>
      </c>
      <c r="V122" s="26">
        <f t="shared" si="21"/>
        <v>0</v>
      </c>
    </row>
    <row r="123" spans="1:22" ht="15">
      <c r="A123" s="20" t="s">
        <v>117</v>
      </c>
      <c r="B123" s="26"/>
      <c r="C123" s="26"/>
      <c r="D123" s="26"/>
      <c r="E123" s="26"/>
      <c r="F123" s="15"/>
      <c r="G123" s="15"/>
      <c r="K123" s="15"/>
      <c r="L123" s="15"/>
      <c r="M123" s="26"/>
      <c r="N123" s="26"/>
      <c r="O123" s="26"/>
      <c r="P123" s="26">
        <f t="shared" si="18"/>
        <v>0</v>
      </c>
      <c r="Q123" s="26">
        <f t="shared" si="19"/>
        <v>0</v>
      </c>
      <c r="R123" s="26"/>
      <c r="S123" s="26"/>
      <c r="T123" s="26"/>
      <c r="U123" s="26">
        <f t="shared" si="20"/>
        <v>0</v>
      </c>
      <c r="V123" s="26">
        <f t="shared" si="21"/>
        <v>0</v>
      </c>
    </row>
    <row r="124" spans="1:22" ht="15">
      <c r="A124" s="20" t="s">
        <v>118</v>
      </c>
      <c r="B124" s="26"/>
      <c r="C124" s="26"/>
      <c r="D124" s="26"/>
      <c r="E124" s="26"/>
      <c r="F124" s="15"/>
      <c r="G124" s="15"/>
      <c r="K124" s="15"/>
      <c r="L124" s="15"/>
      <c r="M124" s="26"/>
      <c r="N124" s="26"/>
      <c r="O124" s="26"/>
      <c r="P124" s="26">
        <f t="shared" si="18"/>
        <v>0</v>
      </c>
      <c r="Q124" s="26">
        <f t="shared" si="19"/>
        <v>0</v>
      </c>
      <c r="R124" s="26"/>
      <c r="S124" s="26"/>
      <c r="T124" s="26"/>
      <c r="U124" s="26">
        <f t="shared" si="20"/>
        <v>0</v>
      </c>
      <c r="V124" s="26">
        <f t="shared" si="21"/>
        <v>0</v>
      </c>
    </row>
    <row r="125" spans="1:22" ht="15">
      <c r="A125" s="20" t="s">
        <v>119</v>
      </c>
      <c r="B125" s="26"/>
      <c r="C125" s="26"/>
      <c r="D125" s="26"/>
      <c r="E125" s="26"/>
      <c r="F125" s="15"/>
      <c r="G125" s="15"/>
      <c r="K125" s="15"/>
      <c r="L125" s="15"/>
      <c r="M125" s="26"/>
      <c r="N125" s="26"/>
      <c r="O125" s="26"/>
      <c r="P125" s="26">
        <f t="shared" si="18"/>
        <v>0</v>
      </c>
      <c r="Q125" s="26">
        <f t="shared" si="19"/>
        <v>0</v>
      </c>
      <c r="R125" s="26"/>
      <c r="S125" s="26"/>
      <c r="T125" s="26"/>
      <c r="U125" s="26">
        <f t="shared" si="20"/>
        <v>0</v>
      </c>
      <c r="V125" s="26">
        <f t="shared" si="21"/>
        <v>0</v>
      </c>
    </row>
    <row r="126" spans="1:22" ht="15">
      <c r="A126" s="20" t="s">
        <v>120</v>
      </c>
      <c r="B126" s="26"/>
      <c r="C126" s="26"/>
      <c r="D126" s="26"/>
      <c r="E126" s="26"/>
      <c r="F126" s="15"/>
      <c r="G126" s="15"/>
      <c r="K126" s="15"/>
      <c r="L126" s="15"/>
      <c r="M126" s="26"/>
      <c r="N126" s="26"/>
      <c r="O126" s="26"/>
      <c r="P126" s="26">
        <f t="shared" si="18"/>
        <v>0</v>
      </c>
      <c r="Q126" s="26">
        <f t="shared" si="19"/>
        <v>0</v>
      </c>
      <c r="R126" s="26"/>
      <c r="S126" s="26"/>
      <c r="T126" s="26"/>
      <c r="U126" s="26">
        <f t="shared" si="20"/>
        <v>0</v>
      </c>
      <c r="V126" s="26">
        <f t="shared" si="21"/>
        <v>0</v>
      </c>
    </row>
    <row r="127" spans="1:22" ht="15">
      <c r="A127" s="20" t="s">
        <v>121</v>
      </c>
      <c r="B127" s="26"/>
      <c r="C127" s="26"/>
      <c r="D127" s="26"/>
      <c r="E127" s="26"/>
      <c r="F127" s="15"/>
      <c r="G127" s="15"/>
      <c r="K127" s="15"/>
      <c r="L127" s="15"/>
      <c r="M127" s="26"/>
      <c r="N127" s="26"/>
      <c r="O127" s="26"/>
      <c r="P127" s="26">
        <f t="shared" si="18"/>
        <v>0</v>
      </c>
      <c r="Q127" s="26">
        <f t="shared" si="19"/>
        <v>0</v>
      </c>
      <c r="R127" s="26"/>
      <c r="S127" s="26"/>
      <c r="T127" s="26"/>
      <c r="U127" s="26">
        <f t="shared" si="20"/>
        <v>0</v>
      </c>
      <c r="V127" s="26">
        <f t="shared" si="21"/>
        <v>0</v>
      </c>
    </row>
    <row r="128" spans="1:22" ht="15">
      <c r="A128" s="20" t="s">
        <v>122</v>
      </c>
      <c r="B128" s="26"/>
      <c r="C128" s="26"/>
      <c r="D128" s="26"/>
      <c r="E128" s="26"/>
      <c r="F128" s="15"/>
      <c r="G128" s="15"/>
      <c r="K128" s="15"/>
      <c r="L128" s="15"/>
      <c r="M128" s="26"/>
      <c r="N128" s="26"/>
      <c r="O128" s="26"/>
      <c r="P128" s="26">
        <f t="shared" si="18"/>
        <v>0</v>
      </c>
      <c r="Q128" s="26">
        <f t="shared" si="19"/>
        <v>0</v>
      </c>
      <c r="R128" s="26"/>
      <c r="S128" s="26"/>
      <c r="T128" s="26"/>
      <c r="U128" s="26">
        <f t="shared" si="20"/>
        <v>0</v>
      </c>
      <c r="V128" s="26">
        <f t="shared" si="21"/>
        <v>0</v>
      </c>
    </row>
    <row r="129" spans="1:22" ht="15">
      <c r="A129" s="20" t="s">
        <v>123</v>
      </c>
      <c r="B129" s="26"/>
      <c r="C129" s="26"/>
      <c r="D129" s="26"/>
      <c r="E129" s="26"/>
      <c r="F129" s="15"/>
      <c r="G129" s="15"/>
      <c r="K129" s="15"/>
      <c r="L129" s="15"/>
      <c r="M129" s="26"/>
      <c r="N129" s="26"/>
      <c r="O129" s="26"/>
      <c r="P129" s="26">
        <f t="shared" si="18"/>
        <v>0</v>
      </c>
      <c r="Q129" s="26">
        <f t="shared" si="19"/>
        <v>0</v>
      </c>
      <c r="R129" s="26"/>
      <c r="S129" s="26"/>
      <c r="T129" s="26"/>
      <c r="U129" s="26">
        <f t="shared" si="20"/>
        <v>0</v>
      </c>
      <c r="V129" s="26">
        <f t="shared" si="21"/>
        <v>0</v>
      </c>
    </row>
    <row r="130" spans="1:22" ht="15">
      <c r="A130" s="20" t="s">
        <v>124</v>
      </c>
      <c r="B130" s="26"/>
      <c r="C130" s="26"/>
      <c r="D130" s="26"/>
      <c r="E130" s="26"/>
      <c r="F130" s="15"/>
      <c r="G130" s="15"/>
      <c r="K130" s="15"/>
      <c r="L130" s="15"/>
      <c r="M130" s="26"/>
      <c r="N130" s="26"/>
      <c r="O130" s="26"/>
      <c r="P130" s="26">
        <f t="shared" si="18"/>
        <v>0</v>
      </c>
      <c r="Q130" s="26">
        <f t="shared" si="19"/>
        <v>0</v>
      </c>
      <c r="R130" s="26"/>
      <c r="S130" s="26"/>
      <c r="T130" s="26"/>
      <c r="U130" s="26">
        <f t="shared" si="20"/>
        <v>0</v>
      </c>
      <c r="V130" s="26">
        <f t="shared" si="21"/>
        <v>0</v>
      </c>
    </row>
    <row r="131" spans="1:22" ht="15">
      <c r="A131" s="20" t="s">
        <v>125</v>
      </c>
      <c r="B131" s="26"/>
      <c r="C131" s="26"/>
      <c r="D131" s="26"/>
      <c r="E131" s="26"/>
      <c r="F131" s="15"/>
      <c r="G131" s="15"/>
      <c r="K131" s="15"/>
      <c r="L131" s="15"/>
      <c r="M131" s="26"/>
      <c r="N131" s="26"/>
      <c r="O131" s="26"/>
      <c r="P131" s="26">
        <f t="shared" si="18"/>
        <v>0</v>
      </c>
      <c r="Q131" s="26">
        <f t="shared" si="19"/>
        <v>0</v>
      </c>
      <c r="R131" s="26"/>
      <c r="S131" s="26"/>
      <c r="T131" s="26"/>
      <c r="U131" s="26">
        <f t="shared" si="20"/>
        <v>0</v>
      </c>
      <c r="V131" s="26">
        <f t="shared" si="21"/>
        <v>0</v>
      </c>
    </row>
    <row r="132" spans="1:22" ht="15">
      <c r="A132" s="20" t="s">
        <v>126</v>
      </c>
      <c r="B132" s="26"/>
      <c r="C132" s="26"/>
      <c r="D132" s="26"/>
      <c r="E132" s="26"/>
      <c r="F132" s="15"/>
      <c r="G132" s="15"/>
      <c r="K132" s="15"/>
      <c r="L132" s="15"/>
      <c r="M132" s="26"/>
      <c r="N132" s="26"/>
      <c r="O132" s="26"/>
      <c r="P132" s="26">
        <f t="shared" si="18"/>
        <v>0</v>
      </c>
      <c r="Q132" s="26">
        <f t="shared" si="19"/>
        <v>0</v>
      </c>
      <c r="R132" s="26"/>
      <c r="S132" s="26"/>
      <c r="T132" s="26"/>
      <c r="U132" s="26">
        <f t="shared" si="20"/>
        <v>0</v>
      </c>
      <c r="V132" s="26">
        <f t="shared" si="21"/>
        <v>0</v>
      </c>
    </row>
    <row r="133" spans="1:22" ht="15">
      <c r="A133" s="20" t="s">
        <v>127</v>
      </c>
      <c r="B133" s="26"/>
      <c r="C133" s="26"/>
      <c r="D133" s="26"/>
      <c r="E133" s="26"/>
      <c r="F133" s="15"/>
      <c r="G133" s="15"/>
      <c r="K133" s="15"/>
      <c r="L133" s="15"/>
      <c r="M133" s="26"/>
      <c r="N133" s="26"/>
      <c r="O133" s="26"/>
      <c r="P133" s="26">
        <f t="shared" si="18"/>
        <v>0</v>
      </c>
      <c r="Q133" s="13">
        <f t="shared" si="19"/>
        <v>0</v>
      </c>
      <c r="R133" s="26"/>
      <c r="S133" s="26"/>
      <c r="T133" s="26"/>
      <c r="U133" s="26">
        <f t="shared" si="20"/>
        <v>0</v>
      </c>
      <c r="V133" s="13">
        <f t="shared" si="21"/>
        <v>0</v>
      </c>
    </row>
    <row r="134" spans="2:22" ht="15">
      <c r="B134" s="26"/>
      <c r="C134" s="26"/>
      <c r="D134" s="26"/>
      <c r="E134" s="26"/>
      <c r="F134" s="15"/>
      <c r="G134" s="15"/>
      <c r="K134" s="15"/>
      <c r="L134" s="15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ht="15">
      <c r="A135" s="22" t="s">
        <v>128</v>
      </c>
      <c r="B135" s="26"/>
      <c r="C135" s="26"/>
      <c r="D135" s="26"/>
      <c r="E135" s="26"/>
      <c r="F135" s="15"/>
      <c r="G135" s="15"/>
      <c r="J135">
        <f>SUM(J102:J134)</f>
        <v>0</v>
      </c>
      <c r="K135" s="15"/>
      <c r="L135" s="15"/>
      <c r="M135" s="26"/>
      <c r="N135" s="26"/>
      <c r="O135" s="26"/>
      <c r="P135" s="26"/>
      <c r="Q135" s="13">
        <f>SUM(Q102:Q134)</f>
        <v>0</v>
      </c>
      <c r="R135" s="26"/>
      <c r="S135" s="26"/>
      <c r="T135" s="26"/>
      <c r="U135" s="26"/>
      <c r="V135" s="13">
        <f>SUM(V102:V134)</f>
        <v>0</v>
      </c>
    </row>
    <row r="136" spans="2:22" ht="15">
      <c r="B136" s="26"/>
      <c r="C136" s="26"/>
      <c r="D136" s="26"/>
      <c r="E136" s="26"/>
      <c r="F136" s="15"/>
      <c r="G136" s="15"/>
      <c r="K136" s="15"/>
      <c r="L136" s="15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ht="15">
      <c r="A137" s="21" t="s">
        <v>129</v>
      </c>
      <c r="B137" s="26"/>
      <c r="C137" s="26"/>
      <c r="D137" s="26"/>
      <c r="E137" s="26"/>
      <c r="F137" s="15"/>
      <c r="G137" s="15"/>
      <c r="K137" s="15"/>
      <c r="L137" s="15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ht="15">
      <c r="A138" s="20" t="s">
        <v>130</v>
      </c>
      <c r="B138" s="26"/>
      <c r="C138" s="26"/>
      <c r="D138" s="26"/>
      <c r="E138" s="26"/>
      <c r="F138" s="15"/>
      <c r="G138" s="15"/>
      <c r="K138" s="15"/>
      <c r="L138" s="15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ht="15">
      <c r="A139" s="20" t="s">
        <v>131</v>
      </c>
      <c r="B139" s="26"/>
      <c r="C139" s="26"/>
      <c r="D139" s="26"/>
      <c r="E139" s="26"/>
      <c r="F139" s="15"/>
      <c r="G139" s="15"/>
      <c r="K139" s="15"/>
      <c r="L139" s="15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ht="15">
      <c r="A140" s="20" t="s">
        <v>132</v>
      </c>
      <c r="B140" s="26"/>
      <c r="C140" s="26"/>
      <c r="D140" s="26"/>
      <c r="E140" s="26"/>
      <c r="F140" s="15"/>
      <c r="G140" s="15"/>
      <c r="K140" s="15"/>
      <c r="L140" s="15"/>
      <c r="M140" s="26"/>
      <c r="N140" s="26"/>
      <c r="O140" s="26">
        <f aca="true" t="shared" si="22" ref="O140:O155">H140-I140+J140+K140-L140+M140-N140</f>
        <v>0</v>
      </c>
      <c r="P140" s="26"/>
      <c r="Q140" s="26">
        <f aca="true" t="shared" si="23" ref="Q140:Q155">O140</f>
        <v>0</v>
      </c>
      <c r="R140" s="26"/>
      <c r="S140" s="26"/>
      <c r="T140" s="26">
        <f aca="true" t="shared" si="24" ref="T140:T155">O140+R140-S140</f>
        <v>0</v>
      </c>
      <c r="U140" s="26"/>
      <c r="V140" s="26">
        <f aca="true" t="shared" si="25" ref="V140:V155">T140</f>
        <v>0</v>
      </c>
    </row>
    <row r="141" spans="1:22" ht="15">
      <c r="A141" s="20" t="s">
        <v>133</v>
      </c>
      <c r="B141" s="26"/>
      <c r="C141" s="26"/>
      <c r="D141" s="26"/>
      <c r="E141" s="26"/>
      <c r="F141" s="15"/>
      <c r="G141" s="15"/>
      <c r="K141" s="15"/>
      <c r="L141" s="15"/>
      <c r="M141" s="26"/>
      <c r="N141" s="26"/>
      <c r="O141" s="26">
        <f t="shared" si="22"/>
        <v>0</v>
      </c>
      <c r="P141" s="26"/>
      <c r="Q141" s="26">
        <f t="shared" si="23"/>
        <v>0</v>
      </c>
      <c r="R141" s="26"/>
      <c r="S141" s="26"/>
      <c r="T141" s="26">
        <f t="shared" si="24"/>
        <v>0</v>
      </c>
      <c r="U141" s="26"/>
      <c r="V141" s="26">
        <f t="shared" si="25"/>
        <v>0</v>
      </c>
    </row>
    <row r="142" spans="1:22" ht="15">
      <c r="A142" s="20" t="s">
        <v>134</v>
      </c>
      <c r="B142" s="26"/>
      <c r="C142" s="26"/>
      <c r="D142" s="26"/>
      <c r="E142" s="26"/>
      <c r="F142" s="15"/>
      <c r="G142" s="15"/>
      <c r="K142" s="15"/>
      <c r="L142" s="15"/>
      <c r="M142" s="26"/>
      <c r="N142" s="26"/>
      <c r="O142" s="26">
        <f t="shared" si="22"/>
        <v>0</v>
      </c>
      <c r="P142" s="26"/>
      <c r="Q142" s="26">
        <f t="shared" si="23"/>
        <v>0</v>
      </c>
      <c r="R142" s="26"/>
      <c r="S142" s="26"/>
      <c r="T142" s="26">
        <f t="shared" si="24"/>
        <v>0</v>
      </c>
      <c r="U142" s="26"/>
      <c r="V142" s="26">
        <f t="shared" si="25"/>
        <v>0</v>
      </c>
    </row>
    <row r="143" spans="1:22" ht="15">
      <c r="A143" s="20" t="s">
        <v>135</v>
      </c>
      <c r="B143" s="26"/>
      <c r="C143" s="26"/>
      <c r="D143" s="26"/>
      <c r="E143" s="26"/>
      <c r="F143" s="15"/>
      <c r="G143" s="15"/>
      <c r="K143" s="15"/>
      <c r="L143" s="15"/>
      <c r="M143" s="26"/>
      <c r="N143" s="26"/>
      <c r="O143" s="26">
        <f t="shared" si="22"/>
        <v>0</v>
      </c>
      <c r="P143" s="26"/>
      <c r="Q143" s="26">
        <f t="shared" si="23"/>
        <v>0</v>
      </c>
      <c r="R143" s="26"/>
      <c r="S143" s="26"/>
      <c r="T143" s="26">
        <f t="shared" si="24"/>
        <v>0</v>
      </c>
      <c r="U143" s="26"/>
      <c r="V143" s="26">
        <f t="shared" si="25"/>
        <v>0</v>
      </c>
    </row>
    <row r="144" spans="1:22" ht="15">
      <c r="A144" s="20" t="s">
        <v>136</v>
      </c>
      <c r="B144" s="26"/>
      <c r="C144" s="26"/>
      <c r="D144" s="26"/>
      <c r="E144" s="26"/>
      <c r="F144" s="15"/>
      <c r="G144" s="15"/>
      <c r="K144" s="15"/>
      <c r="L144" s="15"/>
      <c r="M144" s="26"/>
      <c r="N144" s="26"/>
      <c r="O144" s="26">
        <f t="shared" si="22"/>
        <v>0</v>
      </c>
      <c r="P144" s="26"/>
      <c r="Q144" s="26">
        <f t="shared" si="23"/>
        <v>0</v>
      </c>
      <c r="R144" s="26"/>
      <c r="S144" s="26"/>
      <c r="T144" s="26">
        <f t="shared" si="24"/>
        <v>0</v>
      </c>
      <c r="U144" s="26"/>
      <c r="V144" s="26">
        <f t="shared" si="25"/>
        <v>0</v>
      </c>
    </row>
    <row r="145" spans="1:22" ht="15">
      <c r="A145" s="20" t="s">
        <v>137</v>
      </c>
      <c r="B145" s="26"/>
      <c r="C145" s="26"/>
      <c r="D145" s="26"/>
      <c r="E145" s="26"/>
      <c r="F145" s="15"/>
      <c r="G145" s="15"/>
      <c r="K145" s="15"/>
      <c r="L145" s="15"/>
      <c r="M145" s="26"/>
      <c r="N145" s="26"/>
      <c r="O145" s="26">
        <f t="shared" si="22"/>
        <v>0</v>
      </c>
      <c r="P145" s="26"/>
      <c r="Q145" s="26">
        <f t="shared" si="23"/>
        <v>0</v>
      </c>
      <c r="R145" s="26"/>
      <c r="S145" s="26"/>
      <c r="T145" s="26">
        <f t="shared" si="24"/>
        <v>0</v>
      </c>
      <c r="U145" s="26"/>
      <c r="V145" s="26">
        <f t="shared" si="25"/>
        <v>0</v>
      </c>
    </row>
    <row r="146" spans="1:22" ht="15">
      <c r="A146" s="20" t="s">
        <v>138</v>
      </c>
      <c r="B146" s="26"/>
      <c r="C146" s="26"/>
      <c r="D146" s="26"/>
      <c r="E146" s="26"/>
      <c r="F146" s="15"/>
      <c r="G146" s="15"/>
      <c r="K146" s="15"/>
      <c r="L146" s="15"/>
      <c r="M146" s="26"/>
      <c r="N146" s="26"/>
      <c r="O146" s="26">
        <f t="shared" si="22"/>
        <v>0</v>
      </c>
      <c r="P146" s="26"/>
      <c r="Q146" s="26">
        <f t="shared" si="23"/>
        <v>0</v>
      </c>
      <c r="R146" s="26"/>
      <c r="S146" s="26"/>
      <c r="T146" s="26">
        <f t="shared" si="24"/>
        <v>0</v>
      </c>
      <c r="U146" s="26"/>
      <c r="V146" s="26">
        <f t="shared" si="25"/>
        <v>0</v>
      </c>
    </row>
    <row r="147" spans="1:22" ht="15">
      <c r="A147" s="20" t="s">
        <v>139</v>
      </c>
      <c r="B147" s="26"/>
      <c r="C147" s="26"/>
      <c r="D147" s="26"/>
      <c r="E147" s="26"/>
      <c r="F147" s="15"/>
      <c r="G147" s="15"/>
      <c r="K147" s="15"/>
      <c r="L147" s="15"/>
      <c r="M147" s="26"/>
      <c r="N147" s="26"/>
      <c r="O147" s="26">
        <f t="shared" si="22"/>
        <v>0</v>
      </c>
      <c r="P147" s="26"/>
      <c r="Q147" s="26">
        <f t="shared" si="23"/>
        <v>0</v>
      </c>
      <c r="R147" s="26"/>
      <c r="S147" s="26"/>
      <c r="T147" s="26">
        <f t="shared" si="24"/>
        <v>0</v>
      </c>
      <c r="U147" s="26"/>
      <c r="V147" s="26">
        <f t="shared" si="25"/>
        <v>0</v>
      </c>
    </row>
    <row r="148" spans="1:22" ht="15">
      <c r="A148" s="20" t="s">
        <v>118</v>
      </c>
      <c r="B148" s="26"/>
      <c r="C148" s="26"/>
      <c r="D148" s="26"/>
      <c r="E148" s="26"/>
      <c r="F148" s="15"/>
      <c r="G148" s="15"/>
      <c r="K148" s="15"/>
      <c r="L148" s="15"/>
      <c r="M148" s="26"/>
      <c r="N148" s="26"/>
      <c r="O148" s="26">
        <f t="shared" si="22"/>
        <v>0</v>
      </c>
      <c r="P148" s="26"/>
      <c r="Q148" s="26">
        <f t="shared" si="23"/>
        <v>0</v>
      </c>
      <c r="R148" s="26"/>
      <c r="S148" s="26"/>
      <c r="T148" s="26">
        <f t="shared" si="24"/>
        <v>0</v>
      </c>
      <c r="U148" s="26"/>
      <c r="V148" s="26">
        <f t="shared" si="25"/>
        <v>0</v>
      </c>
    </row>
    <row r="149" spans="1:22" ht="15">
      <c r="A149" s="30" t="s">
        <v>140</v>
      </c>
      <c r="B149" s="26"/>
      <c r="C149" s="26"/>
      <c r="D149" s="26"/>
      <c r="E149" s="26"/>
      <c r="F149" s="15"/>
      <c r="G149" s="15"/>
      <c r="K149" s="15"/>
      <c r="L149" s="15"/>
      <c r="M149" s="26"/>
      <c r="N149" s="26"/>
      <c r="O149" s="26">
        <f t="shared" si="22"/>
        <v>0</v>
      </c>
      <c r="P149" s="26"/>
      <c r="Q149" s="26">
        <f t="shared" si="23"/>
        <v>0</v>
      </c>
      <c r="R149" s="26"/>
      <c r="S149" s="26"/>
      <c r="T149" s="26">
        <f t="shared" si="24"/>
        <v>0</v>
      </c>
      <c r="U149" s="26"/>
      <c r="V149" s="26">
        <f t="shared" si="25"/>
        <v>0</v>
      </c>
    </row>
    <row r="150" spans="1:22" ht="15">
      <c r="A150" s="30" t="s">
        <v>141</v>
      </c>
      <c r="B150" s="26"/>
      <c r="C150" s="26"/>
      <c r="D150" s="26"/>
      <c r="E150" s="26"/>
      <c r="F150" s="15"/>
      <c r="G150" s="15"/>
      <c r="K150" s="15"/>
      <c r="L150" s="15"/>
      <c r="M150" s="26"/>
      <c r="N150" s="26"/>
      <c r="O150" s="26">
        <f t="shared" si="22"/>
        <v>0</v>
      </c>
      <c r="P150" s="26"/>
      <c r="Q150" s="26">
        <f t="shared" si="23"/>
        <v>0</v>
      </c>
      <c r="R150" s="26"/>
      <c r="S150" s="26"/>
      <c r="T150" s="26">
        <f t="shared" si="24"/>
        <v>0</v>
      </c>
      <c r="U150" s="26"/>
      <c r="V150" s="26">
        <f t="shared" si="25"/>
        <v>0</v>
      </c>
    </row>
    <row r="151" spans="1:22" ht="15">
      <c r="A151" s="30" t="s">
        <v>142</v>
      </c>
      <c r="B151" s="26"/>
      <c r="C151" s="26"/>
      <c r="D151" s="26"/>
      <c r="E151" s="26"/>
      <c r="F151" s="15"/>
      <c r="G151" s="15"/>
      <c r="K151" s="15"/>
      <c r="L151" s="15"/>
      <c r="M151" s="26"/>
      <c r="N151" s="26"/>
      <c r="O151" s="26">
        <f t="shared" si="22"/>
        <v>0</v>
      </c>
      <c r="P151" s="26"/>
      <c r="Q151" s="26">
        <f t="shared" si="23"/>
        <v>0</v>
      </c>
      <c r="R151" s="26"/>
      <c r="S151" s="26"/>
      <c r="T151" s="26">
        <f t="shared" si="24"/>
        <v>0</v>
      </c>
      <c r="U151" s="26"/>
      <c r="V151" s="26">
        <f t="shared" si="25"/>
        <v>0</v>
      </c>
    </row>
    <row r="152" spans="1:22" ht="15">
      <c r="A152" s="30" t="s">
        <v>143</v>
      </c>
      <c r="B152" s="26"/>
      <c r="C152" s="26"/>
      <c r="D152" s="26"/>
      <c r="E152" s="26"/>
      <c r="F152" s="15"/>
      <c r="G152" s="15"/>
      <c r="K152" s="15"/>
      <c r="L152" s="15"/>
      <c r="M152" s="26"/>
      <c r="N152" s="26"/>
      <c r="O152" s="26">
        <f t="shared" si="22"/>
        <v>0</v>
      </c>
      <c r="P152" s="26"/>
      <c r="Q152" s="26">
        <f t="shared" si="23"/>
        <v>0</v>
      </c>
      <c r="R152" s="26"/>
      <c r="S152" s="26"/>
      <c r="T152" s="26">
        <f t="shared" si="24"/>
        <v>0</v>
      </c>
      <c r="U152" s="26"/>
      <c r="V152" s="26">
        <f t="shared" si="25"/>
        <v>0</v>
      </c>
    </row>
    <row r="153" spans="1:22" ht="15">
      <c r="A153" s="30" t="s">
        <v>144</v>
      </c>
      <c r="B153" s="26"/>
      <c r="C153" s="26"/>
      <c r="D153" s="26"/>
      <c r="E153" s="26"/>
      <c r="F153" s="15"/>
      <c r="G153" s="15"/>
      <c r="K153" s="15"/>
      <c r="L153" s="15"/>
      <c r="M153" s="26"/>
      <c r="N153" s="26"/>
      <c r="O153" s="26">
        <f t="shared" si="22"/>
        <v>0</v>
      </c>
      <c r="P153" s="26"/>
      <c r="Q153" s="26">
        <f t="shared" si="23"/>
        <v>0</v>
      </c>
      <c r="R153" s="26"/>
      <c r="S153" s="26"/>
      <c r="T153" s="26">
        <f t="shared" si="24"/>
        <v>0</v>
      </c>
      <c r="U153" s="26"/>
      <c r="V153" s="26">
        <f t="shared" si="25"/>
        <v>0</v>
      </c>
    </row>
    <row r="154" spans="1:22" ht="15">
      <c r="A154" s="30" t="s">
        <v>145</v>
      </c>
      <c r="B154" s="26"/>
      <c r="C154" s="26"/>
      <c r="D154" s="26"/>
      <c r="E154" s="26"/>
      <c r="F154" s="15"/>
      <c r="G154" s="15"/>
      <c r="K154" s="15"/>
      <c r="L154" s="15"/>
      <c r="M154" s="26"/>
      <c r="N154" s="26"/>
      <c r="O154" s="26">
        <f t="shared" si="22"/>
        <v>0</v>
      </c>
      <c r="P154" s="26"/>
      <c r="Q154" s="26">
        <f t="shared" si="23"/>
        <v>0</v>
      </c>
      <c r="R154" s="26"/>
      <c r="S154" s="26"/>
      <c r="T154" s="26">
        <f t="shared" si="24"/>
        <v>0</v>
      </c>
      <c r="U154" s="26"/>
      <c r="V154" s="26">
        <f t="shared" si="25"/>
        <v>0</v>
      </c>
    </row>
    <row r="155" spans="1:22" ht="15">
      <c r="A155" s="20" t="s">
        <v>146</v>
      </c>
      <c r="B155" s="26"/>
      <c r="C155" s="26"/>
      <c r="D155" s="26"/>
      <c r="E155" s="26"/>
      <c r="F155" s="15"/>
      <c r="G155" s="15"/>
      <c r="K155" s="15"/>
      <c r="L155" s="15"/>
      <c r="M155" s="26"/>
      <c r="N155" s="26"/>
      <c r="O155" s="26">
        <f t="shared" si="22"/>
        <v>0</v>
      </c>
      <c r="P155" s="26"/>
      <c r="Q155" s="13">
        <f t="shared" si="23"/>
        <v>0</v>
      </c>
      <c r="R155" s="26"/>
      <c r="S155" s="26"/>
      <c r="T155" s="26">
        <f t="shared" si="24"/>
        <v>0</v>
      </c>
      <c r="U155" s="26"/>
      <c r="V155" s="13">
        <f t="shared" si="25"/>
        <v>0</v>
      </c>
    </row>
    <row r="156" spans="2:22" ht="15">
      <c r="B156" s="26"/>
      <c r="C156" s="26"/>
      <c r="D156" s="26"/>
      <c r="E156" s="26"/>
      <c r="F156" s="15"/>
      <c r="G156" s="15"/>
      <c r="K156" s="15"/>
      <c r="L156" s="15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ht="15">
      <c r="A157" s="22" t="s">
        <v>147</v>
      </c>
      <c r="B157" s="26"/>
      <c r="C157" s="26"/>
      <c r="D157" s="26"/>
      <c r="E157" s="26"/>
      <c r="F157" s="15"/>
      <c r="G157" s="15"/>
      <c r="J157">
        <f>SUM(J137:J156)</f>
        <v>0</v>
      </c>
      <c r="K157" s="15"/>
      <c r="L157" s="15"/>
      <c r="M157" s="26"/>
      <c r="N157" s="26"/>
      <c r="O157" s="26"/>
      <c r="P157" s="26"/>
      <c r="Q157" s="13">
        <f>SUM(Q138:Q156)</f>
        <v>0</v>
      </c>
      <c r="R157" s="26"/>
      <c r="S157" s="26"/>
      <c r="T157" s="26"/>
      <c r="U157" s="26"/>
      <c r="V157" s="13">
        <f>SUM(V138:V156)</f>
        <v>0</v>
      </c>
    </row>
    <row r="158" spans="2:22" ht="15">
      <c r="B158" s="26"/>
      <c r="C158" s="26"/>
      <c r="D158" s="26"/>
      <c r="E158" s="26"/>
      <c r="F158" s="15"/>
      <c r="G158" s="15"/>
      <c r="K158" s="15"/>
      <c r="L158" s="15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ht="15">
      <c r="A159" s="20" t="s">
        <v>148</v>
      </c>
      <c r="B159" s="26"/>
      <c r="C159" s="26"/>
      <c r="D159" s="26"/>
      <c r="E159" s="26"/>
      <c r="F159" s="15"/>
      <c r="G159" s="15"/>
      <c r="K159" s="15"/>
      <c r="L159" s="15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ht="15">
      <c r="A160" s="20" t="s">
        <v>149</v>
      </c>
      <c r="B160" s="26"/>
      <c r="C160" s="26"/>
      <c r="D160" s="26"/>
      <c r="E160" s="26"/>
      <c r="F160" s="15"/>
      <c r="G160" s="15"/>
      <c r="J160">
        <f>J135-J157</f>
        <v>0</v>
      </c>
      <c r="K160" s="15"/>
      <c r="L160" s="15"/>
      <c r="M160" s="26"/>
      <c r="N160" s="26"/>
      <c r="O160" s="26"/>
      <c r="P160" s="26"/>
      <c r="Q160" s="13">
        <f>Q135-Q157</f>
        <v>0</v>
      </c>
      <c r="R160" s="26"/>
      <c r="S160" s="26"/>
      <c r="T160" s="26"/>
      <c r="U160" s="26"/>
      <c r="V160" s="13">
        <f>V135-V157</f>
        <v>0</v>
      </c>
    </row>
    <row r="161" spans="2:22" ht="15">
      <c r="B161" s="26"/>
      <c r="C161" s="26"/>
      <c r="D161" s="26"/>
      <c r="E161" s="26"/>
      <c r="F161" s="15"/>
      <c r="G161" s="15"/>
      <c r="K161" s="15"/>
      <c r="L161" s="15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ht="15">
      <c r="A162" s="21" t="s">
        <v>150</v>
      </c>
      <c r="B162" s="26"/>
      <c r="C162" s="26"/>
      <c r="D162" s="26"/>
      <c r="E162" s="26"/>
      <c r="F162" s="15"/>
      <c r="G162" s="15"/>
      <c r="K162" s="15"/>
      <c r="L162" s="15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ht="15">
      <c r="A163" s="20" t="s">
        <v>151</v>
      </c>
      <c r="B163" s="26"/>
      <c r="C163" s="26"/>
      <c r="D163" s="26"/>
      <c r="E163" s="26"/>
      <c r="F163" s="15"/>
      <c r="G163" s="15"/>
      <c r="K163" s="15"/>
      <c r="L163" s="15"/>
      <c r="M163" s="26"/>
      <c r="N163" s="26"/>
      <c r="O163" s="26"/>
      <c r="P163" s="26">
        <f>-H163+I163+J163-K163+L163-M163+N163</f>
        <v>0</v>
      </c>
      <c r="Q163" s="26">
        <f>P163</f>
        <v>0</v>
      </c>
      <c r="R163" s="26"/>
      <c r="S163" s="26"/>
      <c r="T163" s="26"/>
      <c r="U163" s="26">
        <f>P163+S163-R163</f>
        <v>0</v>
      </c>
      <c r="V163" s="26">
        <f>U163</f>
        <v>0</v>
      </c>
    </row>
    <row r="164" spans="1:22" ht="15">
      <c r="A164" s="20" t="s">
        <v>152</v>
      </c>
      <c r="B164" s="26"/>
      <c r="C164" s="26"/>
      <c r="D164" s="26"/>
      <c r="E164" s="26"/>
      <c r="F164" s="15"/>
      <c r="G164" s="15"/>
      <c r="K164" s="15"/>
      <c r="L164" s="15"/>
      <c r="M164" s="26"/>
      <c r="N164" s="26"/>
      <c r="O164" s="26"/>
      <c r="P164" s="26">
        <f>-H164+I164+J164-K164+L164-M164+N164</f>
        <v>0</v>
      </c>
      <c r="Q164" s="26">
        <f>P164</f>
        <v>0</v>
      </c>
      <c r="R164" s="26"/>
      <c r="S164" s="26"/>
      <c r="T164" s="26"/>
      <c r="U164" s="26">
        <f>P164+S164-R164</f>
        <v>0</v>
      </c>
      <c r="V164" s="26">
        <f>U164</f>
        <v>0</v>
      </c>
    </row>
    <row r="165" spans="1:22" ht="15">
      <c r="A165" s="20" t="s">
        <v>153</v>
      </c>
      <c r="B165" s="26"/>
      <c r="C165" s="26"/>
      <c r="D165" s="26"/>
      <c r="E165" s="26"/>
      <c r="F165" s="15"/>
      <c r="G165" s="15"/>
      <c r="K165" s="15"/>
      <c r="L165" s="15"/>
      <c r="M165" s="26"/>
      <c r="N165" s="26"/>
      <c r="O165" s="26"/>
      <c r="P165" s="26">
        <f>-H165+I165+J165-K165+L165-M165+N165</f>
        <v>0</v>
      </c>
      <c r="Q165" s="26">
        <f>P165</f>
        <v>0</v>
      </c>
      <c r="R165" s="26"/>
      <c r="S165" s="26"/>
      <c r="T165" s="26"/>
      <c r="U165" s="26">
        <f>P165+S165-R165</f>
        <v>0</v>
      </c>
      <c r="V165" s="26">
        <f>U165</f>
        <v>0</v>
      </c>
    </row>
    <row r="166" spans="1:22" ht="15">
      <c r="A166" s="20" t="s">
        <v>154</v>
      </c>
      <c r="B166" s="26"/>
      <c r="C166" s="26"/>
      <c r="D166" s="26"/>
      <c r="E166" s="26"/>
      <c r="F166" s="15"/>
      <c r="G166" s="15"/>
      <c r="K166" s="15"/>
      <c r="L166" s="15"/>
      <c r="M166" s="26"/>
      <c r="N166" s="26"/>
      <c r="O166" s="26"/>
      <c r="P166" s="26">
        <f>-H166+I166+J166-K166+L166-M166+N166</f>
        <v>0</v>
      </c>
      <c r="Q166" s="26">
        <f>P166</f>
        <v>0</v>
      </c>
      <c r="R166" s="26"/>
      <c r="S166" s="26"/>
      <c r="T166" s="26"/>
      <c r="U166" s="26">
        <f>P166+S166-R166</f>
        <v>0</v>
      </c>
      <c r="V166" s="26">
        <f>U166</f>
        <v>0</v>
      </c>
    </row>
    <row r="167" spans="1:22" ht="15">
      <c r="A167" s="20" t="s">
        <v>155</v>
      </c>
      <c r="B167" s="26"/>
      <c r="C167" s="26"/>
      <c r="D167" s="26"/>
      <c r="E167" s="26"/>
      <c r="F167" s="15"/>
      <c r="G167" s="15"/>
      <c r="K167" s="15"/>
      <c r="L167" s="15"/>
      <c r="M167" s="26"/>
      <c r="N167" s="26"/>
      <c r="O167" s="26"/>
      <c r="P167" s="26">
        <f>-H167+I167+J167-K167+L167-M167+N167</f>
        <v>0</v>
      </c>
      <c r="Q167" s="26">
        <f>P167</f>
        <v>0</v>
      </c>
      <c r="R167" s="26"/>
      <c r="S167" s="26"/>
      <c r="T167" s="26"/>
      <c r="U167" s="26">
        <f>P167+S167-R167</f>
        <v>0</v>
      </c>
      <c r="V167" s="26">
        <f>U167</f>
        <v>0</v>
      </c>
    </row>
    <row r="168" spans="1:22" ht="15">
      <c r="A168" s="20" t="s">
        <v>156</v>
      </c>
      <c r="B168" s="26"/>
      <c r="C168" s="26"/>
      <c r="D168" s="26"/>
      <c r="E168" s="26"/>
      <c r="F168" s="15"/>
      <c r="G168" s="15"/>
      <c r="K168" s="15"/>
      <c r="L168" s="15"/>
      <c r="M168" s="26"/>
      <c r="N168" s="26"/>
      <c r="O168" s="26">
        <f>H168-I168-J168+K168-L168+M168-N168</f>
        <v>0</v>
      </c>
      <c r="P168" s="26"/>
      <c r="Q168" s="26">
        <f>-O168</f>
        <v>0</v>
      </c>
      <c r="R168" s="26"/>
      <c r="S168" s="26"/>
      <c r="T168" s="26">
        <f>O168+R168-S168</f>
        <v>0</v>
      </c>
      <c r="U168" s="26"/>
      <c r="V168" s="26">
        <f>-T168</f>
        <v>0</v>
      </c>
    </row>
    <row r="169" spans="1:22" ht="15">
      <c r="A169" s="20" t="s">
        <v>157</v>
      </c>
      <c r="B169" s="26"/>
      <c r="C169" s="26"/>
      <c r="D169" s="26"/>
      <c r="E169" s="26"/>
      <c r="F169" s="15"/>
      <c r="G169" s="15"/>
      <c r="K169" s="15"/>
      <c r="L169" s="15"/>
      <c r="M169" s="26"/>
      <c r="N169" s="26"/>
      <c r="O169" s="26"/>
      <c r="P169" s="26">
        <f>-H169+I169+J169-K169+L169-M169+N169</f>
        <v>0</v>
      </c>
      <c r="Q169" s="26">
        <f>P169</f>
        <v>0</v>
      </c>
      <c r="R169" s="26"/>
      <c r="S169" s="26"/>
      <c r="T169" s="26"/>
      <c r="U169" s="26">
        <f>P169+S169-R169</f>
        <v>0</v>
      </c>
      <c r="V169" s="26">
        <f>U169</f>
        <v>0</v>
      </c>
    </row>
    <row r="170" spans="1:22" ht="15">
      <c r="A170" s="20" t="s">
        <v>158</v>
      </c>
      <c r="B170" s="26"/>
      <c r="C170" s="26"/>
      <c r="D170" s="26"/>
      <c r="E170" s="26"/>
      <c r="F170" s="15"/>
      <c r="G170" s="15"/>
      <c r="K170" s="15"/>
      <c r="L170" s="15"/>
      <c r="M170" s="26"/>
      <c r="N170" s="26"/>
      <c r="O170" s="26">
        <f>H170-I170-J170+K170-L170+M170-N170</f>
        <v>0</v>
      </c>
      <c r="P170" s="26"/>
      <c r="Q170" s="26">
        <f>-O170</f>
        <v>0</v>
      </c>
      <c r="R170" s="26"/>
      <c r="S170" s="26"/>
      <c r="T170" s="26">
        <f>O170+R170-S170</f>
        <v>0</v>
      </c>
      <c r="U170" s="26"/>
      <c r="V170" s="26">
        <f>-T170</f>
        <v>0</v>
      </c>
    </row>
    <row r="171" spans="1:22" ht="15">
      <c r="A171" s="20" t="s">
        <v>159</v>
      </c>
      <c r="B171" s="26"/>
      <c r="C171" s="26"/>
      <c r="D171" s="26"/>
      <c r="E171" s="26"/>
      <c r="F171" s="15"/>
      <c r="G171" s="15"/>
      <c r="K171" s="15"/>
      <c r="L171" s="15"/>
      <c r="M171" s="26"/>
      <c r="N171" s="26"/>
      <c r="O171" s="26"/>
      <c r="P171" s="26">
        <f>-H171+I171+J171-K171+L171-M171+N171</f>
        <v>0</v>
      </c>
      <c r="Q171" s="26">
        <f>P171</f>
        <v>0</v>
      </c>
      <c r="R171" s="26"/>
      <c r="S171" s="26"/>
      <c r="T171" s="26"/>
      <c r="U171" s="26">
        <f>P171+S171-R171</f>
        <v>0</v>
      </c>
      <c r="V171" s="26">
        <f>U171</f>
        <v>0</v>
      </c>
    </row>
    <row r="172" spans="1:22" ht="15">
      <c r="A172" s="20" t="s">
        <v>160</v>
      </c>
      <c r="B172" s="26"/>
      <c r="C172" s="26"/>
      <c r="D172" s="26"/>
      <c r="E172" s="26"/>
      <c r="F172" s="15"/>
      <c r="G172" s="15"/>
      <c r="K172" s="15"/>
      <c r="L172" s="15"/>
      <c r="M172" s="26"/>
      <c r="N172" s="26"/>
      <c r="O172" s="26">
        <f>H172-I172-J172+K172-L172+M172-N172</f>
        <v>0</v>
      </c>
      <c r="P172" s="26"/>
      <c r="Q172" s="13">
        <f>-O172</f>
        <v>0</v>
      </c>
      <c r="R172" s="26"/>
      <c r="S172" s="26"/>
      <c r="T172" s="26">
        <f>O172+R172-S172</f>
        <v>0</v>
      </c>
      <c r="U172" s="26"/>
      <c r="V172" s="13">
        <f>-T172</f>
        <v>0</v>
      </c>
    </row>
    <row r="173" spans="2:22" ht="15">
      <c r="B173" s="26"/>
      <c r="C173" s="26"/>
      <c r="D173" s="26"/>
      <c r="E173" s="26"/>
      <c r="F173" s="15"/>
      <c r="G173" s="15"/>
      <c r="K173" s="15"/>
      <c r="L173" s="15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ht="15">
      <c r="A174" s="22" t="s">
        <v>161</v>
      </c>
      <c r="B174" s="26"/>
      <c r="C174" s="26"/>
      <c r="D174" s="26"/>
      <c r="E174" s="26"/>
      <c r="F174" s="15"/>
      <c r="G174" s="15"/>
      <c r="J174">
        <f>SUM(J162:J173)</f>
        <v>0</v>
      </c>
      <c r="K174" s="15"/>
      <c r="L174" s="15"/>
      <c r="M174" s="26"/>
      <c r="N174" s="26"/>
      <c r="O174" s="26"/>
      <c r="P174" s="26"/>
      <c r="Q174" s="13">
        <f>SUM(Q162:Q173)</f>
        <v>0</v>
      </c>
      <c r="R174" s="26"/>
      <c r="S174" s="26"/>
      <c r="T174" s="26"/>
      <c r="U174" s="26"/>
      <c r="V174" s="13">
        <f>SUM(V162:V173)</f>
        <v>0</v>
      </c>
    </row>
    <row r="175" spans="2:22" ht="15">
      <c r="B175" s="26"/>
      <c r="C175" s="26"/>
      <c r="D175" s="26"/>
      <c r="E175" s="26"/>
      <c r="F175" s="15"/>
      <c r="G175" s="15"/>
      <c r="K175" s="15"/>
      <c r="L175" s="15"/>
      <c r="M175" s="26"/>
      <c r="N175" s="26"/>
      <c r="O175" s="26"/>
      <c r="P175" s="26"/>
      <c r="Q175" s="26"/>
      <c r="R175" s="26"/>
      <c r="S175" s="26"/>
      <c r="T175" s="26"/>
      <c r="U175" s="26"/>
      <c r="V175" s="26" t="s">
        <v>162</v>
      </c>
    </row>
    <row r="176" spans="1:22" ht="15">
      <c r="A176" s="21" t="s">
        <v>163</v>
      </c>
      <c r="B176" s="26"/>
      <c r="C176" s="26"/>
      <c r="D176" s="26"/>
      <c r="E176" s="26"/>
      <c r="F176" s="15"/>
      <c r="G176" s="15"/>
      <c r="K176" s="15"/>
      <c r="L176" s="15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ht="15">
      <c r="A177" s="20" t="s">
        <v>164</v>
      </c>
      <c r="B177" s="26"/>
      <c r="C177" s="26"/>
      <c r="D177" s="26"/>
      <c r="E177" s="26"/>
      <c r="F177" s="15"/>
      <c r="G177" s="15"/>
      <c r="K177" s="15"/>
      <c r="L177" s="15"/>
      <c r="M177" s="26"/>
      <c r="N177" s="26"/>
      <c r="O177" s="26"/>
      <c r="P177" s="26">
        <f>-H177+I177+J177-K177+L177-M177+N177</f>
        <v>0</v>
      </c>
      <c r="Q177" s="26">
        <f>P177</f>
        <v>0</v>
      </c>
      <c r="R177" s="26"/>
      <c r="S177" s="26"/>
      <c r="T177" s="26"/>
      <c r="U177" s="26">
        <f>P177+S177-R177</f>
        <v>0</v>
      </c>
      <c r="V177" s="26">
        <f>U177</f>
        <v>0</v>
      </c>
    </row>
    <row r="178" spans="1:22" ht="15">
      <c r="A178" s="20" t="s">
        <v>164</v>
      </c>
      <c r="B178" s="26"/>
      <c r="C178" s="26"/>
      <c r="D178" s="26"/>
      <c r="E178" s="26"/>
      <c r="F178" s="15"/>
      <c r="G178" s="15"/>
      <c r="K178" s="15"/>
      <c r="L178" s="15"/>
      <c r="M178" s="26"/>
      <c r="N178" s="26"/>
      <c r="O178" s="26"/>
      <c r="P178" s="26">
        <f>-H178+I178+J178-K178+L178-M178+N178</f>
        <v>0</v>
      </c>
      <c r="Q178" s="26">
        <f>P178</f>
        <v>0</v>
      </c>
      <c r="R178" s="26"/>
      <c r="S178" s="26"/>
      <c r="T178" s="26"/>
      <c r="U178" s="26">
        <f>P178+S178-R178</f>
        <v>0</v>
      </c>
      <c r="V178" s="26">
        <f>U178</f>
        <v>0</v>
      </c>
    </row>
    <row r="179" spans="1:22" ht="15">
      <c r="A179" s="20" t="s">
        <v>165</v>
      </c>
      <c r="B179" s="26"/>
      <c r="C179" s="26"/>
      <c r="D179" s="26"/>
      <c r="E179" s="26"/>
      <c r="F179" s="15"/>
      <c r="G179" s="15"/>
      <c r="K179" s="15"/>
      <c r="L179" s="15"/>
      <c r="M179" s="26"/>
      <c r="N179" s="26"/>
      <c r="O179" s="26">
        <f>H179-I179-J179+K179-L179+M179-N179</f>
        <v>0</v>
      </c>
      <c r="P179" s="26"/>
      <c r="Q179" s="26">
        <f>-O179</f>
        <v>0</v>
      </c>
      <c r="R179" s="26"/>
      <c r="S179" s="26"/>
      <c r="T179" s="26">
        <f>O179+R179-S179</f>
        <v>0</v>
      </c>
      <c r="U179" s="26"/>
      <c r="V179" s="26">
        <f>-T179</f>
        <v>0</v>
      </c>
    </row>
    <row r="180" spans="1:22" ht="15">
      <c r="A180" s="20" t="s">
        <v>165</v>
      </c>
      <c r="B180" s="26"/>
      <c r="C180" s="26"/>
      <c r="D180" s="26"/>
      <c r="E180" s="26"/>
      <c r="F180" s="15"/>
      <c r="G180" s="15"/>
      <c r="K180" s="15"/>
      <c r="L180" s="15"/>
      <c r="M180" s="26"/>
      <c r="N180" s="26"/>
      <c r="O180" s="26">
        <f>H180-I180-J180+K180-L180+M180-N180</f>
        <v>0</v>
      </c>
      <c r="P180" s="26"/>
      <c r="Q180" s="7">
        <f>-O180</f>
        <v>0</v>
      </c>
      <c r="R180" s="26"/>
      <c r="S180" s="26"/>
      <c r="T180" s="26">
        <f>O180+R180-S180</f>
        <v>0</v>
      </c>
      <c r="U180" s="26"/>
      <c r="V180" s="7">
        <f>-T180</f>
        <v>0</v>
      </c>
    </row>
    <row r="181" spans="2:22" ht="15">
      <c r="B181" s="26"/>
      <c r="C181" s="26"/>
      <c r="D181" s="26"/>
      <c r="E181" s="26"/>
      <c r="F181" s="15"/>
      <c r="G181" s="15"/>
      <c r="K181" s="15"/>
      <c r="L181" s="15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ht="15">
      <c r="A182" s="22" t="s">
        <v>166</v>
      </c>
      <c r="B182" s="26"/>
      <c r="C182" s="26"/>
      <c r="D182" s="26"/>
      <c r="E182" s="26"/>
      <c r="F182" s="15"/>
      <c r="G182" s="15"/>
      <c r="J182">
        <f>SUM(J176:J181)</f>
        <v>0</v>
      </c>
      <c r="K182" s="15"/>
      <c r="L182" s="15"/>
      <c r="M182" s="26"/>
      <c r="N182" s="26"/>
      <c r="O182" s="26"/>
      <c r="P182" s="26"/>
      <c r="Q182" s="7">
        <f>SUM(Q176:Q181)</f>
        <v>0</v>
      </c>
      <c r="R182" s="26"/>
      <c r="S182" s="26"/>
      <c r="T182" s="26"/>
      <c r="U182" s="26"/>
      <c r="V182" s="7">
        <f>SUM(V176:V181)</f>
        <v>0</v>
      </c>
    </row>
    <row r="183" spans="2:22" ht="15">
      <c r="B183" s="26"/>
      <c r="C183" s="26"/>
      <c r="D183" s="26"/>
      <c r="E183" s="26"/>
      <c r="F183" s="15"/>
      <c r="G183" s="15"/>
      <c r="K183" s="15"/>
      <c r="L183" s="15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ht="15">
      <c r="A184" s="20" t="s">
        <v>167</v>
      </c>
      <c r="B184" s="26"/>
      <c r="C184" s="26"/>
      <c r="D184" s="26"/>
      <c r="E184" s="26"/>
      <c r="F184" s="15"/>
      <c r="G184" s="15"/>
      <c r="J184">
        <f>J160+J174+J182</f>
        <v>0</v>
      </c>
      <c r="K184" s="15"/>
      <c r="L184" s="15"/>
      <c r="M184" s="26"/>
      <c r="N184" s="26"/>
      <c r="O184" s="26"/>
      <c r="P184" s="26"/>
      <c r="Q184" s="26">
        <f>Q160+Q174+Q182</f>
        <v>0</v>
      </c>
      <c r="R184" s="26"/>
      <c r="S184" s="26"/>
      <c r="T184" s="26"/>
      <c r="U184" s="26"/>
      <c r="V184" s="26">
        <f>V160+V174+V182</f>
        <v>0</v>
      </c>
    </row>
    <row r="185" spans="2:22" ht="15">
      <c r="B185" s="26"/>
      <c r="C185" s="26"/>
      <c r="D185" s="26"/>
      <c r="E185" s="26"/>
      <c r="F185" s="15"/>
      <c r="G185" s="15"/>
      <c r="K185" s="15"/>
      <c r="L185" s="15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ht="15">
      <c r="A186" s="20" t="s">
        <v>168</v>
      </c>
      <c r="B186" s="26"/>
      <c r="C186" s="26"/>
      <c r="D186" s="26"/>
      <c r="E186" s="26"/>
      <c r="F186" s="15"/>
      <c r="G186" s="15"/>
      <c r="K186" s="15"/>
      <c r="L186" s="15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ht="15">
      <c r="A187" s="20" t="s">
        <v>169</v>
      </c>
      <c r="B187" s="26"/>
      <c r="C187" s="26"/>
      <c r="D187" s="26"/>
      <c r="E187" s="26"/>
      <c r="F187" s="15"/>
      <c r="G187" s="15"/>
      <c r="K187" s="15"/>
      <c r="L187" s="15"/>
      <c r="M187" s="26"/>
      <c r="N187" s="26"/>
      <c r="O187" s="26"/>
      <c r="P187" s="26"/>
      <c r="Q187" s="26">
        <f>SUM(G67:G81)</f>
        <v>2586</v>
      </c>
      <c r="R187" s="26"/>
      <c r="S187" s="26"/>
      <c r="T187" s="26"/>
      <c r="U187" s="26"/>
      <c r="V187" s="26">
        <f>SUM(C88:C97)</f>
        <v>0</v>
      </c>
    </row>
    <row r="188" spans="2:22" ht="15">
      <c r="B188" s="26"/>
      <c r="C188" s="26"/>
      <c r="D188" s="26"/>
      <c r="E188" s="26"/>
      <c r="F188" s="15"/>
      <c r="G188" s="15"/>
      <c r="K188" s="15"/>
      <c r="L188" s="15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ht="15">
      <c r="A189" s="20" t="s">
        <v>170</v>
      </c>
      <c r="B189" s="26"/>
      <c r="C189" s="26"/>
      <c r="D189" s="26"/>
      <c r="E189" s="26"/>
      <c r="F189" s="15"/>
      <c r="G189" s="15"/>
      <c r="K189" s="15"/>
      <c r="L189" s="15"/>
      <c r="M189" s="26"/>
      <c r="N189" s="26"/>
      <c r="O189" s="26"/>
      <c r="P189" s="26">
        <f>J189-K189+L189-M189+N189</f>
        <v>0</v>
      </c>
      <c r="Q189" s="26">
        <f>P189</f>
        <v>0</v>
      </c>
      <c r="R189" s="26"/>
      <c r="S189" s="26"/>
      <c r="T189" s="26"/>
      <c r="U189" s="26">
        <f>O189-P189+Q189-R189+S189</f>
        <v>0</v>
      </c>
      <c r="V189" s="26">
        <f>Q189+R189+S189</f>
        <v>0</v>
      </c>
    </row>
    <row r="190" spans="2:22" ht="15">
      <c r="B190" s="26"/>
      <c r="C190" s="26"/>
      <c r="D190" s="26"/>
      <c r="E190" s="26"/>
      <c r="F190" s="15"/>
      <c r="G190" s="15"/>
      <c r="K190" s="15"/>
      <c r="L190" s="15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ht="15">
      <c r="A191" s="20" t="s">
        <v>171</v>
      </c>
      <c r="B191" s="26"/>
      <c r="C191" s="26"/>
      <c r="D191" s="26"/>
      <c r="E191" s="26"/>
      <c r="F191" s="15"/>
      <c r="G191" s="15"/>
      <c r="K191" s="15"/>
      <c r="L191" s="15"/>
      <c r="M191" s="26"/>
      <c r="N191" s="26"/>
      <c r="O191" s="26">
        <f>K191</f>
        <v>0</v>
      </c>
      <c r="P191" s="26">
        <f>L191</f>
        <v>0</v>
      </c>
      <c r="Q191" s="13">
        <f>P69-G69</f>
        <v>0</v>
      </c>
      <c r="R191" s="26"/>
      <c r="S191" s="26"/>
      <c r="T191" s="26">
        <f>O191-S191</f>
        <v>0</v>
      </c>
      <c r="U191" s="26">
        <f>P191-R191</f>
        <v>0</v>
      </c>
      <c r="V191" s="13">
        <f>Q191+R191+S191</f>
        <v>0</v>
      </c>
    </row>
    <row r="192" spans="2:22" ht="15">
      <c r="B192" s="26"/>
      <c r="C192" s="26"/>
      <c r="D192" s="26"/>
      <c r="E192" s="26"/>
      <c r="F192" s="15"/>
      <c r="G192" s="15"/>
      <c r="K192" s="15"/>
      <c r="L192" s="15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ht="15">
      <c r="A193" s="22" t="s">
        <v>172</v>
      </c>
      <c r="B193" s="14">
        <f aca="true" t="shared" si="26" ref="B193:I193">SUM(B7:B192)</f>
        <v>2586</v>
      </c>
      <c r="C193" s="14">
        <f t="shared" si="26"/>
        <v>2586</v>
      </c>
      <c r="D193" s="14">
        <f t="shared" si="26"/>
        <v>0</v>
      </c>
      <c r="E193" s="14">
        <f t="shared" si="26"/>
        <v>0</v>
      </c>
      <c r="F193" s="15">
        <f t="shared" si="26"/>
        <v>2586</v>
      </c>
      <c r="G193" s="15">
        <f t="shared" si="26"/>
        <v>2586</v>
      </c>
      <c r="H193">
        <f t="shared" si="26"/>
        <v>0</v>
      </c>
      <c r="I193">
        <f t="shared" si="26"/>
        <v>0</v>
      </c>
      <c r="J193">
        <f>SUM(J184:J192)</f>
        <v>0</v>
      </c>
      <c r="K193" s="15">
        <f aca="true" t="shared" si="27" ref="K193:P193">SUM(K7:K192)</f>
        <v>0</v>
      </c>
      <c r="L193" s="15">
        <f t="shared" si="27"/>
        <v>0</v>
      </c>
      <c r="M193" s="14">
        <f t="shared" si="27"/>
        <v>0</v>
      </c>
      <c r="N193" s="14">
        <f t="shared" si="27"/>
        <v>0</v>
      </c>
      <c r="O193" s="14">
        <f t="shared" si="27"/>
        <v>2586</v>
      </c>
      <c r="P193" s="14">
        <f t="shared" si="27"/>
        <v>2586</v>
      </c>
      <c r="Q193" s="14">
        <f>SUM(Q184:Q192)</f>
        <v>2586</v>
      </c>
      <c r="R193" s="14">
        <f>SUM(R7:R192)</f>
        <v>0</v>
      </c>
      <c r="S193" s="14">
        <f>SUM(S7:S192)</f>
        <v>0</v>
      </c>
      <c r="T193" s="14">
        <f>SUM(T7:T192)</f>
        <v>2586</v>
      </c>
      <c r="U193" s="14">
        <f>SUM(U7:U192)</f>
        <v>2586</v>
      </c>
      <c r="V193" s="14">
        <f>SUM(V184:V192)</f>
        <v>0</v>
      </c>
    </row>
    <row r="194" spans="2:22" ht="15">
      <c r="B194" s="26"/>
      <c r="C194" s="26"/>
      <c r="D194" s="26"/>
      <c r="E194" s="26"/>
      <c r="F194" s="15"/>
      <c r="G194" s="15"/>
      <c r="K194" s="15"/>
      <c r="L194" s="15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ht="15">
      <c r="A195" s="20" t="s">
        <v>173</v>
      </c>
      <c r="B195" s="26" t="s">
        <v>174</v>
      </c>
      <c r="C195" s="26" t="s">
        <v>174</v>
      </c>
      <c r="D195" s="26" t="s">
        <v>174</v>
      </c>
      <c r="E195" s="26" t="s">
        <v>174</v>
      </c>
      <c r="F195" s="15" t="s">
        <v>174</v>
      </c>
      <c r="G195" s="15" t="s">
        <v>174</v>
      </c>
      <c r="H195" t="s">
        <v>174</v>
      </c>
      <c r="I195" t="s">
        <v>174</v>
      </c>
      <c r="J195" t="s">
        <v>174</v>
      </c>
      <c r="K195" s="15" t="s">
        <v>174</v>
      </c>
      <c r="L195" s="15" t="s">
        <v>174</v>
      </c>
      <c r="M195" s="26" t="s">
        <v>174</v>
      </c>
      <c r="N195" s="26" t="s">
        <v>174</v>
      </c>
      <c r="O195" s="26" t="s">
        <v>175</v>
      </c>
      <c r="P195" s="26">
        <f>SUM(P103:P180)-SUM(O137:O180)+P189</f>
        <v>0</v>
      </c>
      <c r="Q195" s="26"/>
      <c r="R195" s="26" t="s">
        <v>174</v>
      </c>
      <c r="S195" s="26" t="s">
        <v>174</v>
      </c>
      <c r="T195" s="26" t="s">
        <v>175</v>
      </c>
      <c r="U195" s="26">
        <f>SUM(U103:U180)-SUM(T140:T180)+U189</f>
        <v>0</v>
      </c>
      <c r="V195" s="26"/>
    </row>
    <row r="196" spans="2:22" ht="15">
      <c r="B196" s="26"/>
      <c r="C196" s="26"/>
      <c r="D196" s="26"/>
      <c r="E196" s="26"/>
      <c r="F196" s="15"/>
      <c r="G196" s="15"/>
      <c r="K196" s="15"/>
      <c r="L196" s="15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ht="15">
      <c r="A197" s="5"/>
      <c r="B197" s="6" t="s">
        <v>176</v>
      </c>
      <c r="C197" s="6"/>
      <c r="D197" s="9"/>
      <c r="E197" s="9"/>
      <c r="F197" s="15"/>
      <c r="G197" s="15"/>
      <c r="K197" s="15"/>
      <c r="L197" s="15"/>
      <c r="M197" s="6" t="s">
        <v>177</v>
      </c>
      <c r="N197" s="6"/>
      <c r="O197" s="9"/>
      <c r="P197" s="9"/>
      <c r="Q197" s="9" t="s">
        <v>178</v>
      </c>
      <c r="R197" s="6" t="s">
        <v>179</v>
      </c>
      <c r="S197" s="6"/>
      <c r="T197" s="9"/>
      <c r="U197" s="9"/>
      <c r="V197" s="9" t="s">
        <v>180</v>
      </c>
    </row>
    <row r="198" spans="1:22" ht="15">
      <c r="A198" s="22"/>
      <c r="B198" s="26"/>
      <c r="C198" s="26"/>
      <c r="D198" s="26"/>
      <c r="E198" s="26"/>
      <c r="F198" s="15"/>
      <c r="G198" s="15"/>
      <c r="K198" s="15"/>
      <c r="L198" s="15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2:22" ht="15">
      <c r="B199" s="26"/>
      <c r="C199" s="26"/>
      <c r="D199" s="26"/>
      <c r="E199" s="26"/>
      <c r="F199" s="15"/>
      <c r="G199" s="15"/>
      <c r="K199" s="15"/>
      <c r="L199" s="15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2:22" ht="15">
      <c r="B200" s="26"/>
      <c r="C200" s="26"/>
      <c r="D200" s="26"/>
      <c r="E200" s="26"/>
      <c r="F200" s="15"/>
      <c r="G200" s="15"/>
      <c r="K200" s="15"/>
      <c r="L200" s="15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2:22" ht="15">
      <c r="B201" s="26"/>
      <c r="C201" s="26"/>
      <c r="D201" s="26"/>
      <c r="E201" s="26"/>
      <c r="F201" s="15"/>
      <c r="G201" s="15"/>
      <c r="K201" s="15"/>
      <c r="L201" s="15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2:22" ht="15">
      <c r="B202" s="26"/>
      <c r="C202" s="26"/>
      <c r="D202" s="26"/>
      <c r="E202" s="26"/>
      <c r="F202" s="15"/>
      <c r="G202" s="15"/>
      <c r="K202" s="15"/>
      <c r="L202" s="15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2:22" ht="15">
      <c r="B203" s="26"/>
      <c r="C203" s="26"/>
      <c r="D203" s="26"/>
      <c r="E203" s="26"/>
      <c r="F203" s="15"/>
      <c r="G203" s="15"/>
      <c r="K203" s="15"/>
      <c r="L203" s="15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2:22" ht="15">
      <c r="B204" s="26"/>
      <c r="C204" s="26"/>
      <c r="D204" s="26"/>
      <c r="E204" s="26"/>
      <c r="F204" s="15"/>
      <c r="G204" s="15"/>
      <c r="K204" s="15"/>
      <c r="L204" s="15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2:22" ht="15">
      <c r="B205" s="26"/>
      <c r="C205" s="26"/>
      <c r="D205" s="26"/>
      <c r="E205" s="26"/>
      <c r="F205" s="15"/>
      <c r="G205" s="15"/>
      <c r="K205" s="15"/>
      <c r="L205" s="15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2:22" ht="15">
      <c r="B206" s="26"/>
      <c r="C206" s="26"/>
      <c r="D206" s="26"/>
      <c r="E206" s="26"/>
      <c r="F206" s="15"/>
      <c r="G206" s="15"/>
      <c r="K206" s="15"/>
      <c r="L206" s="15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2:22" ht="15">
      <c r="B207" s="26"/>
      <c r="C207" s="26"/>
      <c r="D207" s="26"/>
      <c r="E207" s="26"/>
      <c r="F207" s="15"/>
      <c r="G207" s="15"/>
      <c r="K207" s="15"/>
      <c r="L207" s="15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2:22" ht="15">
      <c r="B208" s="26"/>
      <c r="C208" s="26"/>
      <c r="D208" s="26"/>
      <c r="E208" s="26"/>
      <c r="F208" s="15"/>
      <c r="G208" s="15"/>
      <c r="K208" s="15"/>
      <c r="L208" s="15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2:22" ht="15">
      <c r="B209" s="26"/>
      <c r="C209" s="26"/>
      <c r="D209" s="26"/>
      <c r="E209" s="26"/>
      <c r="F209" s="15"/>
      <c r="G209" s="15"/>
      <c r="K209" s="15"/>
      <c r="L209" s="15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2:22" ht="15">
      <c r="B210" s="26"/>
      <c r="C210" s="26"/>
      <c r="D210" s="26"/>
      <c r="E210" s="26"/>
      <c r="F210" s="15"/>
      <c r="G210" s="15"/>
      <c r="K210" s="15"/>
      <c r="L210" s="15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2:22" ht="15">
      <c r="B211" s="26"/>
      <c r="C211" s="26"/>
      <c r="D211" s="26"/>
      <c r="E211" s="26"/>
      <c r="F211" s="15"/>
      <c r="G211" s="15"/>
      <c r="K211" s="15"/>
      <c r="L211" s="15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2:22" ht="15">
      <c r="B212" s="26"/>
      <c r="C212" s="26"/>
      <c r="D212" s="26"/>
      <c r="E212" s="26"/>
      <c r="F212" s="15"/>
      <c r="G212" s="15"/>
      <c r="K212" s="15"/>
      <c r="L212" s="15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2:22" ht="15">
      <c r="B213" s="26"/>
      <c r="C213" s="26"/>
      <c r="D213" s="26"/>
      <c r="E213" s="26"/>
      <c r="F213" s="15"/>
      <c r="G213" s="15"/>
      <c r="K213" s="15"/>
      <c r="L213" s="15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2:22" ht="15">
      <c r="B214" s="26"/>
      <c r="C214" s="26"/>
      <c r="D214" s="26"/>
      <c r="E214" s="26"/>
      <c r="F214" s="15"/>
      <c r="G214" s="15"/>
      <c r="K214" s="15"/>
      <c r="L214" s="15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2:22" ht="15">
      <c r="B215" s="26"/>
      <c r="C215" s="26"/>
      <c r="D215" s="26"/>
      <c r="E215" s="26"/>
      <c r="F215" s="15"/>
      <c r="G215" s="15"/>
      <c r="K215" s="15"/>
      <c r="L215" s="15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2:22" ht="15">
      <c r="B216" s="26"/>
      <c r="C216" s="26"/>
      <c r="D216" s="26"/>
      <c r="E216" s="26"/>
      <c r="F216" s="15"/>
      <c r="G216" s="15"/>
      <c r="K216" s="15"/>
      <c r="L216" s="15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2" sqref="A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2" sqref="A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2" sqref="A10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restate</dc:title>
  <dc:subject/>
  <dc:creator>Auditor of State of Ohio </dc:creator>
  <cp:keywords/>
  <dc:description/>
  <cp:lastModifiedBy>Timothy S. Morgan</cp:lastModifiedBy>
  <dcterms:modified xsi:type="dcterms:W3CDTF">2008-05-21T20:43:43Z</dcterms:modified>
  <cp:category/>
  <cp:version/>
  <cp:contentType/>
  <cp:contentStatus/>
</cp:coreProperties>
</file>